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2135" windowHeight="10170"/>
  </bookViews>
  <sheets>
    <sheet name="ผู้เข้าสอบทั้งหมด" sheetId="1" r:id="rId1"/>
    <sheet name="เฉพาะผู้ส่งข้อสอบ" sheetId="2" r:id="rId2"/>
  </sheets>
  <calcPr calcId="145621"/>
</workbook>
</file>

<file path=xl/calcChain.xml><?xml version="1.0" encoding="utf-8"?>
<calcChain xmlns="http://schemas.openxmlformats.org/spreadsheetml/2006/main">
  <c r="J74" i="1" l="1"/>
  <c r="J73" i="1"/>
  <c r="J72" i="1"/>
  <c r="J71" i="1"/>
  <c r="H74" i="1"/>
  <c r="H73" i="1"/>
  <c r="H72" i="1"/>
  <c r="H71" i="1"/>
  <c r="F74" i="1"/>
  <c r="F73" i="1"/>
  <c r="F72" i="1"/>
  <c r="F71" i="1"/>
  <c r="D74" i="1"/>
  <c r="D73" i="1"/>
  <c r="D72" i="1"/>
  <c r="D71" i="1"/>
  <c r="J73" i="2"/>
  <c r="H73" i="2"/>
  <c r="F73" i="2"/>
  <c r="D73" i="2"/>
  <c r="J72" i="2"/>
  <c r="H72" i="2"/>
  <c r="F72" i="2"/>
  <c r="D72" i="2"/>
  <c r="J71" i="2"/>
  <c r="H71" i="2"/>
  <c r="F71" i="2"/>
  <c r="D71" i="2"/>
  <c r="J70" i="2"/>
  <c r="H70" i="2"/>
  <c r="F70" i="2"/>
  <c r="D70" i="2"/>
  <c r="K69" i="2"/>
  <c r="I69" i="2"/>
  <c r="G69" i="2"/>
  <c r="E69" i="2"/>
  <c r="K68" i="2"/>
  <c r="I68" i="2"/>
  <c r="G68" i="2"/>
  <c r="E68" i="2"/>
  <c r="K67" i="2"/>
  <c r="I67" i="2"/>
  <c r="G67" i="2"/>
  <c r="E67" i="2"/>
  <c r="K66" i="2"/>
  <c r="I66" i="2"/>
  <c r="G66" i="2"/>
  <c r="E66" i="2"/>
  <c r="K65" i="2"/>
  <c r="I65" i="2"/>
  <c r="G65" i="2"/>
  <c r="E65" i="2"/>
  <c r="K64" i="2"/>
  <c r="I64" i="2"/>
  <c r="G64" i="2"/>
  <c r="E64" i="2"/>
  <c r="K63" i="2"/>
  <c r="I63" i="2"/>
  <c r="G63" i="2"/>
  <c r="E63" i="2"/>
  <c r="K62" i="2"/>
  <c r="I62" i="2"/>
  <c r="G62" i="2"/>
  <c r="E62" i="2"/>
  <c r="K61" i="2"/>
  <c r="I61" i="2"/>
  <c r="G61" i="2"/>
  <c r="E61" i="2"/>
  <c r="K60" i="2"/>
  <c r="I60" i="2"/>
  <c r="G60" i="2"/>
  <c r="E60" i="2"/>
  <c r="K59" i="2"/>
  <c r="I59" i="2"/>
  <c r="G59" i="2"/>
  <c r="E59" i="2"/>
  <c r="K58" i="2"/>
  <c r="I58" i="2"/>
  <c r="G58" i="2"/>
  <c r="E58" i="2"/>
  <c r="K57" i="2"/>
  <c r="I57" i="2"/>
  <c r="G57" i="2"/>
  <c r="E57" i="2"/>
  <c r="K56" i="2"/>
  <c r="I56" i="2"/>
  <c r="G56" i="2"/>
  <c r="E56" i="2"/>
  <c r="K55" i="2"/>
  <c r="I55" i="2"/>
  <c r="G55" i="2"/>
  <c r="E55" i="2"/>
  <c r="K54" i="2"/>
  <c r="I54" i="2"/>
  <c r="G54" i="2"/>
  <c r="E54" i="2"/>
  <c r="K53" i="2"/>
  <c r="I53" i="2"/>
  <c r="G53" i="2"/>
  <c r="E53" i="2"/>
  <c r="K52" i="2"/>
  <c r="I52" i="2"/>
  <c r="G52" i="2"/>
  <c r="E52" i="2"/>
  <c r="K51" i="2"/>
  <c r="I51" i="2"/>
  <c r="G51" i="2"/>
  <c r="E51" i="2"/>
  <c r="K50" i="2"/>
  <c r="I50" i="2"/>
  <c r="G50" i="2"/>
  <c r="E50" i="2"/>
  <c r="K49" i="2"/>
  <c r="I49" i="2"/>
  <c r="G49" i="2"/>
  <c r="E49" i="2"/>
  <c r="K48" i="2"/>
  <c r="I48" i="2"/>
  <c r="G48" i="2"/>
  <c r="E48" i="2"/>
  <c r="K47" i="2"/>
  <c r="I47" i="2"/>
  <c r="G47" i="2"/>
  <c r="E47" i="2"/>
  <c r="K46" i="2"/>
  <c r="I46" i="2"/>
  <c r="G46" i="2"/>
  <c r="E46" i="2"/>
  <c r="K45" i="2"/>
  <c r="I45" i="2"/>
  <c r="G45" i="2"/>
  <c r="E45" i="2"/>
  <c r="K44" i="2"/>
  <c r="I44" i="2"/>
  <c r="G44" i="2"/>
  <c r="E44" i="2"/>
  <c r="K43" i="2"/>
  <c r="I43" i="2"/>
  <c r="G43" i="2"/>
  <c r="E43" i="2"/>
  <c r="K42" i="2"/>
  <c r="I42" i="2"/>
  <c r="G42" i="2"/>
  <c r="E42" i="2"/>
  <c r="K41" i="2"/>
  <c r="I41" i="2"/>
  <c r="G41" i="2"/>
  <c r="E41" i="2"/>
  <c r="K40" i="2"/>
  <c r="I40" i="2"/>
  <c r="G40" i="2"/>
  <c r="E40" i="2"/>
  <c r="K39" i="2"/>
  <c r="I39" i="2"/>
  <c r="G39" i="2"/>
  <c r="E39" i="2"/>
  <c r="K38" i="2"/>
  <c r="I38" i="2"/>
  <c r="G38" i="2"/>
  <c r="E38" i="2"/>
  <c r="K37" i="2"/>
  <c r="I37" i="2"/>
  <c r="G37" i="2"/>
  <c r="E37" i="2"/>
  <c r="K36" i="2"/>
  <c r="I36" i="2"/>
  <c r="G36" i="2"/>
  <c r="E36" i="2"/>
  <c r="K35" i="2"/>
  <c r="I35" i="2"/>
  <c r="G35" i="2"/>
  <c r="E35" i="2"/>
  <c r="K34" i="2"/>
  <c r="I34" i="2"/>
  <c r="G34" i="2"/>
  <c r="E34" i="2"/>
  <c r="K33" i="2"/>
  <c r="I33" i="2"/>
  <c r="G33" i="2"/>
  <c r="E33" i="2"/>
  <c r="K32" i="2"/>
  <c r="I32" i="2"/>
  <c r="G32" i="2"/>
  <c r="E32" i="2"/>
  <c r="K31" i="2"/>
  <c r="I31" i="2"/>
  <c r="G31" i="2"/>
  <c r="E31" i="2"/>
  <c r="K30" i="2"/>
  <c r="I30" i="2"/>
  <c r="G30" i="2"/>
  <c r="E30" i="2"/>
  <c r="K29" i="2"/>
  <c r="I29" i="2"/>
  <c r="G29" i="2"/>
  <c r="E29" i="2"/>
  <c r="K28" i="2"/>
  <c r="I28" i="2"/>
  <c r="G28" i="2"/>
  <c r="E28" i="2"/>
  <c r="K27" i="2"/>
  <c r="I27" i="2"/>
  <c r="G27" i="2"/>
  <c r="E27" i="2"/>
  <c r="K26" i="2"/>
  <c r="I26" i="2"/>
  <c r="G26" i="2"/>
  <c r="E26" i="2"/>
  <c r="K25" i="2"/>
  <c r="I25" i="2"/>
  <c r="G25" i="2"/>
  <c r="E25" i="2"/>
  <c r="K24" i="2"/>
  <c r="I24" i="2"/>
  <c r="G24" i="2"/>
  <c r="E24" i="2"/>
  <c r="K23" i="2"/>
  <c r="I23" i="2"/>
  <c r="G23" i="2"/>
  <c r="E23" i="2"/>
  <c r="K22" i="2"/>
  <c r="I22" i="2"/>
  <c r="G22" i="2"/>
  <c r="E22" i="2"/>
  <c r="K21" i="2"/>
  <c r="I21" i="2"/>
  <c r="G21" i="2"/>
  <c r="E21" i="2"/>
  <c r="K20" i="2"/>
  <c r="I20" i="2"/>
  <c r="G20" i="2"/>
  <c r="E20" i="2"/>
  <c r="K19" i="2"/>
  <c r="I19" i="2"/>
  <c r="G19" i="2"/>
  <c r="E19" i="2"/>
  <c r="K18" i="2"/>
  <c r="I18" i="2"/>
  <c r="G18" i="2"/>
  <c r="E18" i="2"/>
  <c r="K17" i="2"/>
  <c r="I17" i="2"/>
  <c r="G17" i="2"/>
  <c r="E17" i="2"/>
  <c r="K16" i="2"/>
  <c r="I16" i="2"/>
  <c r="G16" i="2"/>
  <c r="E16" i="2"/>
  <c r="K15" i="2"/>
  <c r="I15" i="2"/>
  <c r="G15" i="2"/>
  <c r="E15" i="2"/>
  <c r="K14" i="2"/>
  <c r="I14" i="2"/>
  <c r="G14" i="2"/>
  <c r="E14" i="2"/>
  <c r="K13" i="2"/>
  <c r="I13" i="2"/>
  <c r="G13" i="2"/>
  <c r="E13" i="2"/>
  <c r="K12" i="2"/>
  <c r="I12" i="2"/>
  <c r="G12" i="2"/>
  <c r="E12" i="2"/>
  <c r="K11" i="2"/>
  <c r="I11" i="2"/>
  <c r="G11" i="2"/>
  <c r="E11" i="2"/>
  <c r="K10" i="2"/>
  <c r="I10" i="2"/>
  <c r="G10" i="2"/>
  <c r="E10" i="2"/>
  <c r="K9" i="2"/>
  <c r="I9" i="2"/>
  <c r="G9" i="2"/>
  <c r="E9" i="2"/>
  <c r="K8" i="2"/>
  <c r="I8" i="2"/>
  <c r="G8" i="2"/>
  <c r="E8" i="2"/>
  <c r="K7" i="2"/>
  <c r="I7" i="2"/>
  <c r="G7" i="2"/>
  <c r="E7" i="2"/>
  <c r="K6" i="2"/>
  <c r="I6" i="2"/>
  <c r="G6" i="2"/>
  <c r="E6" i="2"/>
  <c r="K5" i="2"/>
  <c r="I5" i="2"/>
  <c r="G5" i="2"/>
  <c r="E5" i="2"/>
  <c r="K4" i="2"/>
  <c r="I4" i="2"/>
  <c r="G4" i="2"/>
  <c r="E4" i="2"/>
  <c r="K3" i="2"/>
  <c r="I3" i="2"/>
  <c r="G3" i="2"/>
  <c r="E3" i="2"/>
  <c r="K2" i="2"/>
  <c r="I2" i="2"/>
  <c r="G2" i="2"/>
  <c r="E2" i="2"/>
  <c r="I46" i="1" l="1"/>
  <c r="I43" i="1"/>
  <c r="I37" i="1"/>
  <c r="I32" i="1"/>
  <c r="I22" i="1"/>
  <c r="I38" i="1"/>
  <c r="I49" i="1"/>
  <c r="I55" i="1"/>
  <c r="I56" i="1"/>
  <c r="I5" i="1"/>
  <c r="I44" i="1"/>
  <c r="I52" i="1"/>
  <c r="I48" i="1"/>
  <c r="I40" i="1"/>
  <c r="I39" i="1"/>
  <c r="I47" i="1"/>
  <c r="I41" i="1"/>
  <c r="I45" i="1"/>
  <c r="I50" i="1"/>
  <c r="I42" i="1"/>
  <c r="I51" i="1"/>
  <c r="I14" i="1"/>
  <c r="I61" i="1"/>
  <c r="I60" i="1"/>
  <c r="I68" i="1"/>
  <c r="I67" i="1"/>
  <c r="I62" i="1"/>
  <c r="I69" i="1"/>
  <c r="I6" i="1"/>
  <c r="I7" i="1"/>
  <c r="I17" i="1"/>
  <c r="I26" i="1"/>
  <c r="I65" i="1"/>
  <c r="I4" i="1"/>
  <c r="I13" i="1"/>
  <c r="I25" i="1"/>
  <c r="I3" i="1"/>
  <c r="I27" i="1"/>
  <c r="I64" i="1"/>
  <c r="I66" i="1"/>
  <c r="I10" i="1"/>
  <c r="I15" i="1"/>
  <c r="I20" i="1"/>
  <c r="I63" i="1"/>
  <c r="I23" i="1"/>
  <c r="I2" i="1"/>
  <c r="I24" i="1"/>
  <c r="I57" i="1"/>
  <c r="I54" i="1"/>
  <c r="I30" i="1"/>
  <c r="I34" i="1"/>
  <c r="I36" i="1"/>
  <c r="I31" i="1"/>
  <c r="I29" i="1"/>
  <c r="I28" i="1"/>
  <c r="I11" i="1"/>
  <c r="I21" i="1"/>
  <c r="I70" i="1"/>
  <c r="I33" i="1"/>
  <c r="I35" i="1"/>
  <c r="I19" i="1"/>
  <c r="I18" i="1"/>
  <c r="I9" i="1"/>
  <c r="I8" i="1"/>
  <c r="I59" i="1"/>
  <c r="I12" i="1"/>
  <c r="I58" i="1"/>
  <c r="I16" i="1"/>
  <c r="K46" i="1"/>
  <c r="K43" i="1"/>
  <c r="K37" i="1"/>
  <c r="K32" i="1"/>
  <c r="K22" i="1"/>
  <c r="K38" i="1"/>
  <c r="K49" i="1"/>
  <c r="K55" i="1"/>
  <c r="K56" i="1"/>
  <c r="K5" i="1"/>
  <c r="K44" i="1"/>
  <c r="K52" i="1"/>
  <c r="K48" i="1"/>
  <c r="K40" i="1"/>
  <c r="K39" i="1"/>
  <c r="K47" i="1"/>
  <c r="K41" i="1"/>
  <c r="K45" i="1"/>
  <c r="K50" i="1"/>
  <c r="K42" i="1"/>
  <c r="K51" i="1"/>
  <c r="K14" i="1"/>
  <c r="K61" i="1"/>
  <c r="K60" i="1"/>
  <c r="K68" i="1"/>
  <c r="K67" i="1"/>
  <c r="K62" i="1"/>
  <c r="K69" i="1"/>
  <c r="K6" i="1"/>
  <c r="K7" i="1"/>
  <c r="K17" i="1"/>
  <c r="K26" i="1"/>
  <c r="K65" i="1"/>
  <c r="K4" i="1"/>
  <c r="K13" i="1"/>
  <c r="K25" i="1"/>
  <c r="K3" i="1"/>
  <c r="K27" i="1"/>
  <c r="K64" i="1"/>
  <c r="K66" i="1"/>
  <c r="K10" i="1"/>
  <c r="K15" i="1"/>
  <c r="K20" i="1"/>
  <c r="K63" i="1"/>
  <c r="K23" i="1"/>
  <c r="K2" i="1"/>
  <c r="K24" i="1"/>
  <c r="K57" i="1"/>
  <c r="K54" i="1"/>
  <c r="K30" i="1"/>
  <c r="K34" i="1"/>
  <c r="K36" i="1"/>
  <c r="K31" i="1"/>
  <c r="K29" i="1"/>
  <c r="K28" i="1"/>
  <c r="K11" i="1"/>
  <c r="K21" i="1"/>
  <c r="K70" i="1"/>
  <c r="K33" i="1"/>
  <c r="K35" i="1"/>
  <c r="K19" i="1"/>
  <c r="K18" i="1"/>
  <c r="K9" i="1"/>
  <c r="K8" i="1"/>
  <c r="K59" i="1"/>
  <c r="K12" i="1"/>
  <c r="K58" i="1"/>
  <c r="K16" i="1"/>
  <c r="G22" i="1"/>
  <c r="G38" i="1"/>
  <c r="G49" i="1"/>
  <c r="G55" i="1"/>
  <c r="G56" i="1"/>
  <c r="G5" i="1"/>
  <c r="G44" i="1"/>
  <c r="G52" i="1"/>
  <c r="G48" i="1"/>
  <c r="G40" i="1"/>
  <c r="G39" i="1"/>
  <c r="G47" i="1"/>
  <c r="G41" i="1"/>
  <c r="G45" i="1"/>
  <c r="G50" i="1"/>
  <c r="G42" i="1"/>
  <c r="G51" i="1"/>
  <c r="G14" i="1"/>
  <c r="G61" i="1"/>
  <c r="G60" i="1"/>
  <c r="G68" i="1"/>
  <c r="G67" i="1"/>
  <c r="G62" i="1"/>
  <c r="G69" i="1"/>
  <c r="G6" i="1"/>
  <c r="G7" i="1"/>
  <c r="G17" i="1"/>
  <c r="G26" i="1"/>
  <c r="G65" i="1"/>
  <c r="G4" i="1"/>
  <c r="G13" i="1"/>
  <c r="G25" i="1"/>
  <c r="G3" i="1"/>
  <c r="G27" i="1"/>
  <c r="G64" i="1"/>
  <c r="G66" i="1"/>
  <c r="G10" i="1"/>
  <c r="G15" i="1"/>
  <c r="G20" i="1"/>
  <c r="G63" i="1"/>
  <c r="G23" i="1"/>
  <c r="G2" i="1"/>
  <c r="G24" i="1"/>
  <c r="G57" i="1"/>
  <c r="G54" i="1"/>
  <c r="G30" i="1"/>
  <c r="G34" i="1"/>
  <c r="G36" i="1"/>
  <c r="G31" i="1"/>
  <c r="G29" i="1"/>
  <c r="G28" i="1"/>
  <c r="G11" i="1"/>
  <c r="G21" i="1"/>
  <c r="G70" i="1"/>
  <c r="G33" i="1"/>
  <c r="G35" i="1"/>
  <c r="G19" i="1"/>
  <c r="G18" i="1"/>
  <c r="G9" i="1"/>
  <c r="G8" i="1"/>
  <c r="G59" i="1"/>
  <c r="G12" i="1"/>
  <c r="G58" i="1"/>
  <c r="G16" i="1"/>
  <c r="G46" i="1"/>
  <c r="G43" i="1"/>
  <c r="G37" i="1"/>
  <c r="G32" i="1"/>
  <c r="K53" i="1"/>
  <c r="I53" i="1"/>
  <c r="G53" i="1"/>
  <c r="E46" i="1"/>
  <c r="E43" i="1"/>
  <c r="E37" i="1"/>
  <c r="E32" i="1"/>
  <c r="E22" i="1"/>
  <c r="E38" i="1"/>
  <c r="E49" i="1"/>
  <c r="E55" i="1"/>
  <c r="E56" i="1"/>
  <c r="E5" i="1"/>
  <c r="E44" i="1"/>
  <c r="E52" i="1"/>
  <c r="E48" i="1"/>
  <c r="E40" i="1"/>
  <c r="E39" i="1"/>
  <c r="E47" i="1"/>
  <c r="E41" i="1"/>
  <c r="E45" i="1"/>
  <c r="E50" i="1"/>
  <c r="E42" i="1"/>
  <c r="E51" i="1"/>
  <c r="E14" i="1"/>
  <c r="E61" i="1"/>
  <c r="E60" i="1"/>
  <c r="E68" i="1"/>
  <c r="E67" i="1"/>
  <c r="E62" i="1"/>
  <c r="E69" i="1"/>
  <c r="E6" i="1"/>
  <c r="E7" i="1"/>
  <c r="E17" i="1"/>
  <c r="E26" i="1"/>
  <c r="E65" i="1"/>
  <c r="E4" i="1"/>
  <c r="E13" i="1"/>
  <c r="E25" i="1"/>
  <c r="E3" i="1"/>
  <c r="E27" i="1"/>
  <c r="E64" i="1"/>
  <c r="E66" i="1"/>
  <c r="E10" i="1"/>
  <c r="E15" i="1"/>
  <c r="E20" i="1"/>
  <c r="E63" i="1"/>
  <c r="E23" i="1"/>
  <c r="E2" i="1"/>
  <c r="E24" i="1"/>
  <c r="E57" i="1"/>
  <c r="E54" i="1"/>
  <c r="E30" i="1"/>
  <c r="E34" i="1"/>
  <c r="E36" i="1"/>
  <c r="E31" i="1"/>
  <c r="E29" i="1"/>
  <c r="E28" i="1"/>
  <c r="E11" i="1"/>
  <c r="E21" i="1"/>
  <c r="E70" i="1"/>
  <c r="E33" i="1"/>
  <c r="E35" i="1"/>
  <c r="E19" i="1"/>
  <c r="E18" i="1"/>
  <c r="E9" i="1"/>
  <c r="E8" i="1"/>
  <c r="E59" i="1"/>
  <c r="E12" i="1"/>
  <c r="E58" i="1"/>
  <c r="E16" i="1"/>
  <c r="E53" i="1"/>
</calcChain>
</file>

<file path=xl/sharedStrings.xml><?xml version="1.0" encoding="utf-8"?>
<sst xmlns="http://schemas.openxmlformats.org/spreadsheetml/2006/main" count="306" uniqueCount="150">
  <si>
    <t>นามสกุล</t>
  </si>
  <si>
    <t>ชื่อ</t>
  </si>
  <si>
    <t>หมายเลข ID</t>
  </si>
  <si>
    <t>Janjom</t>
  </si>
  <si>
    <t>Arthit</t>
  </si>
  <si>
    <t>Khamnak</t>
  </si>
  <si>
    <t>Phatsakon</t>
  </si>
  <si>
    <t>Kaeosuwan</t>
  </si>
  <si>
    <t>Teerayut</t>
  </si>
  <si>
    <t>Pongern</t>
  </si>
  <si>
    <t>Krissana</t>
  </si>
  <si>
    <t>Chaijeen</t>
  </si>
  <si>
    <t>Nawaphon</t>
  </si>
  <si>
    <t>Meemun</t>
  </si>
  <si>
    <t>Arrisa</t>
  </si>
  <si>
    <t>Klinhom</t>
  </si>
  <si>
    <t>Chakri</t>
  </si>
  <si>
    <t>Prompimkul</t>
  </si>
  <si>
    <t>Sakda</t>
  </si>
  <si>
    <t>Seelaphet</t>
  </si>
  <si>
    <t>Souksavanh</t>
  </si>
  <si>
    <t>Inson</t>
  </si>
  <si>
    <t>Kaittipong</t>
  </si>
  <si>
    <t>Srinak</t>
  </si>
  <si>
    <t>Thammathat</t>
  </si>
  <si>
    <t>Chatpaengta</t>
  </si>
  <si>
    <t>Napatsakorn</t>
  </si>
  <si>
    <t>Fongsaing</t>
  </si>
  <si>
    <t>Oatchariya</t>
  </si>
  <si>
    <t>Sriakhajan</t>
  </si>
  <si>
    <t>Wanmongkon</t>
  </si>
  <si>
    <t>Kaewtan</t>
  </si>
  <si>
    <t>Nattawut</t>
  </si>
  <si>
    <t>Moolchat</t>
  </si>
  <si>
    <t>Cholthicha</t>
  </si>
  <si>
    <t>Chaosuai</t>
  </si>
  <si>
    <t>Methavadee</t>
  </si>
  <si>
    <t>Phromraksa</t>
  </si>
  <si>
    <t>Tanakron</t>
  </si>
  <si>
    <t>Khamkhiao</t>
  </si>
  <si>
    <t>Natthaphong</t>
  </si>
  <si>
    <t>Wijitpanya</t>
  </si>
  <si>
    <t>Suphakit</t>
  </si>
  <si>
    <t>Pimlon</t>
  </si>
  <si>
    <t>Thamsakon</t>
  </si>
  <si>
    <t>Suwannawong</t>
  </si>
  <si>
    <t>Sittidech</t>
  </si>
  <si>
    <t>Jitdamrong</t>
  </si>
  <si>
    <t>Surasit</t>
  </si>
  <si>
    <t>Namwong</t>
  </si>
  <si>
    <t>Jitphanu</t>
  </si>
  <si>
    <t>Sangdee</t>
  </si>
  <si>
    <t>Kidsada</t>
  </si>
  <si>
    <t>Phopom</t>
  </si>
  <si>
    <t>Suchon</t>
  </si>
  <si>
    <t>Meepang</t>
  </si>
  <si>
    <t>Isara</t>
  </si>
  <si>
    <t>Sanitsatee</t>
  </si>
  <si>
    <t>Taweesak</t>
  </si>
  <si>
    <t>Kutkanya</t>
  </si>
  <si>
    <t>Wissanu</t>
  </si>
  <si>
    <t>Boonsophon</t>
  </si>
  <si>
    <t>Piyaporn</t>
  </si>
  <si>
    <t>Jaroensombat</t>
  </si>
  <si>
    <t>Piyawan</t>
  </si>
  <si>
    <t>Thumhawe</t>
  </si>
  <si>
    <t>Jarabut</t>
  </si>
  <si>
    <t>Wongkasamsak</t>
  </si>
  <si>
    <t>Akarapong</t>
  </si>
  <si>
    <t>Setsuwan</t>
  </si>
  <si>
    <t>Saharat</t>
  </si>
  <si>
    <t>Duangtawiang</t>
  </si>
  <si>
    <t>Natchaya</t>
  </si>
  <si>
    <t>Luangsee</t>
  </si>
  <si>
    <t>Supapon</t>
  </si>
  <si>
    <t>Phumthinwoe</t>
  </si>
  <si>
    <t>Witchaboon</t>
  </si>
  <si>
    <t>Chaiyasri</t>
  </si>
  <si>
    <t>Jutharat</t>
  </si>
  <si>
    <t>Situe</t>
  </si>
  <si>
    <t>Natchanon</t>
  </si>
  <si>
    <t>Chatchawan</t>
  </si>
  <si>
    <t>Natthakit</t>
  </si>
  <si>
    <t>Suntorntae</t>
  </si>
  <si>
    <t>Papan</t>
  </si>
  <si>
    <t>Kaeosifong</t>
  </si>
  <si>
    <t>Wittawat</t>
  </si>
  <si>
    <t>Jumwong</t>
  </si>
  <si>
    <t>Koraphat</t>
  </si>
  <si>
    <t>Tobpudom</t>
  </si>
  <si>
    <t>Tiwtas</t>
  </si>
  <si>
    <t>Nalikawit</t>
  </si>
  <si>
    <t>Teerawat</t>
  </si>
  <si>
    <t>Khiawkham</t>
  </si>
  <si>
    <t>Yodsakorn</t>
  </si>
  <si>
    <t>Phiwsawat</t>
  </si>
  <si>
    <t>Kritsada</t>
  </si>
  <si>
    <t>Maaem</t>
  </si>
  <si>
    <t>Walawan</t>
  </si>
  <si>
    <t>Sareekaew</t>
  </si>
  <si>
    <t>Jedsadaporn</t>
  </si>
  <si>
    <t>Lachandee</t>
  </si>
  <si>
    <t>Chanin</t>
  </si>
  <si>
    <t>Sanmano</t>
  </si>
  <si>
    <t>Thananon</t>
  </si>
  <si>
    <t>Inthepmongkhon</t>
  </si>
  <si>
    <t>Amonrthep</t>
  </si>
  <si>
    <t>Sabutda</t>
  </si>
  <si>
    <t>Tippawan</t>
  </si>
  <si>
    <t>Borapat</t>
  </si>
  <si>
    <t>Teerapong</t>
  </si>
  <si>
    <t>Soda</t>
  </si>
  <si>
    <t>Achutim</t>
  </si>
  <si>
    <t>Thabunmueang</t>
  </si>
  <si>
    <t>Kannika</t>
  </si>
  <si>
    <t>Phukhrongchit</t>
  </si>
  <si>
    <t>Dana</t>
  </si>
  <si>
    <t>Nusara</t>
  </si>
  <si>
    <t>Sontiram</t>
  </si>
  <si>
    <t>Wipavee</t>
  </si>
  <si>
    <t>Phiromwong</t>
  </si>
  <si>
    <t>Paphawadee</t>
  </si>
  <si>
    <t>Suntrawirat</t>
  </si>
  <si>
    <t>Issaraphon</t>
  </si>
  <si>
    <t>Kenliam</t>
  </si>
  <si>
    <t>Duangdian</t>
  </si>
  <si>
    <t>Suksena</t>
  </si>
  <si>
    <t>Jittiyaporn</t>
  </si>
  <si>
    <t>Mala</t>
  </si>
  <si>
    <t>Warcharaphon</t>
  </si>
  <si>
    <t>Thuiwtang</t>
  </si>
  <si>
    <t>Phakphum</t>
  </si>
  <si>
    <t>Kaewuswan</t>
  </si>
  <si>
    <t>Nontiya</t>
  </si>
  <si>
    <t>Tuysakda</t>
  </si>
  <si>
    <t>Sahatsawat</t>
  </si>
  <si>
    <t>Tonphanom</t>
  </si>
  <si>
    <t>Thawaychai</t>
  </si>
  <si>
    <t>Thammakul</t>
  </si>
  <si>
    <t>Kalkamol</t>
  </si>
  <si>
    <t>Writig skills/30</t>
  </si>
  <si>
    <t>percentage</t>
  </si>
  <si>
    <t>Speaking skills/20</t>
  </si>
  <si>
    <t>Reading skills/10</t>
  </si>
  <si>
    <t>Total/60</t>
  </si>
  <si>
    <t>เฉลี่ย</t>
  </si>
  <si>
    <t>S.D.</t>
  </si>
  <si>
    <t>สูงสุด</t>
  </si>
  <si>
    <t>ต่ำสุด</t>
  </si>
  <si>
    <t>* ข้อมูล 4 สิงหาคม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</si>
</sst>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</font>
    <font>
      <sz val="12"/>
      <color rgb="FF000000"/>
      <name val="Calibri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 applyFont="1"/>
    <xf numFmtId="0" fontId="2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0" xfId="0" applyFont="1" applyAlignment="1">
      <alignment horizontal="center"/>
    </xf>
    <xf numFmtId="0" fontId="4" fillId="0" borderId="1" xfId="0" applyFont="1" applyFill="1" applyBorder="1"/>
    <xf numFmtId="0" fontId="2" fillId="0" borderId="1" xfId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5" fillId="0" borderId="1" xfId="0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75"/>
  <sheetViews>
    <sheetView tabSelected="1" topLeftCell="A56" workbookViewId="0">
      <selection activeCell="A75" sqref="A75"/>
    </sheetView>
  </sheetViews>
  <sheetFormatPr defaultRowHeight="15.75" x14ac:dyDescent="0.25"/>
  <cols>
    <col min="1" max="1" width="9.625" bestFit="1" customWidth="1"/>
    <col min="2" max="2" width="11.25" bestFit="1" customWidth="1"/>
    <col min="3" max="3" width="13.125" bestFit="1" customWidth="1"/>
    <col min="4" max="4" width="11.625" style="4" bestFit="1" customWidth="1"/>
    <col min="5" max="5" width="9.25" style="4" bestFit="1" customWidth="1"/>
    <col min="6" max="6" width="14" style="4" bestFit="1" customWidth="1"/>
    <col min="7" max="7" width="9.25" style="4" bestFit="1" customWidth="1"/>
    <col min="8" max="8" width="13.375" style="4" bestFit="1" customWidth="1"/>
    <col min="9" max="9" width="9.25" style="4" bestFit="1" customWidth="1"/>
    <col min="10" max="10" width="7.25" style="4" bestFit="1" customWidth="1"/>
    <col min="11" max="11" width="9.25" style="4" bestFit="1" customWidth="1"/>
  </cols>
  <sheetData>
    <row r="1" spans="1:15" ht="18.75" x14ac:dyDescent="0.3">
      <c r="A1" s="13" t="s">
        <v>2</v>
      </c>
      <c r="B1" s="13" t="s">
        <v>1</v>
      </c>
      <c r="C1" s="13" t="s">
        <v>0</v>
      </c>
      <c r="D1" s="14" t="s">
        <v>140</v>
      </c>
      <c r="E1" s="15" t="s">
        <v>141</v>
      </c>
      <c r="F1" s="14" t="s">
        <v>142</v>
      </c>
      <c r="G1" s="15" t="s">
        <v>141</v>
      </c>
      <c r="H1" s="14" t="s">
        <v>143</v>
      </c>
      <c r="I1" s="15" t="s">
        <v>141</v>
      </c>
      <c r="J1" s="16" t="s">
        <v>144</v>
      </c>
      <c r="K1" s="15" t="s">
        <v>141</v>
      </c>
    </row>
    <row r="2" spans="1:15" ht="18.75" x14ac:dyDescent="0.3">
      <c r="A2" s="13">
        <v>6340401101</v>
      </c>
      <c r="B2" s="13" t="s">
        <v>96</v>
      </c>
      <c r="C2" s="13" t="s">
        <v>95</v>
      </c>
      <c r="D2" s="17">
        <v>5</v>
      </c>
      <c r="E2" s="18">
        <f t="shared" ref="E2:E33" si="0">D2*100/30</f>
        <v>16.666666666666668</v>
      </c>
      <c r="F2" s="17">
        <v>6</v>
      </c>
      <c r="G2" s="19">
        <f t="shared" ref="G2:G33" si="1">F2*100/30</f>
        <v>20</v>
      </c>
      <c r="H2" s="17">
        <v>0</v>
      </c>
      <c r="I2" s="17">
        <f t="shared" ref="I2:I33" si="2">H2*100/10</f>
        <v>0</v>
      </c>
      <c r="J2" s="17">
        <v>11</v>
      </c>
      <c r="K2" s="19">
        <f t="shared" ref="K2:K33" si="3">J2*100/60</f>
        <v>18.333333333333332</v>
      </c>
    </row>
    <row r="3" spans="1:15" ht="18.75" x14ac:dyDescent="0.3">
      <c r="A3" s="13">
        <v>6340401102</v>
      </c>
      <c r="B3" s="13" t="s">
        <v>78</v>
      </c>
      <c r="C3" s="13" t="s">
        <v>77</v>
      </c>
      <c r="D3" s="17">
        <v>11</v>
      </c>
      <c r="E3" s="18">
        <f t="shared" si="0"/>
        <v>36.666666666666664</v>
      </c>
      <c r="F3" s="17">
        <v>11</v>
      </c>
      <c r="G3" s="19">
        <f t="shared" si="1"/>
        <v>36.666666666666664</v>
      </c>
      <c r="H3" s="17">
        <v>1</v>
      </c>
      <c r="I3" s="17">
        <f t="shared" si="2"/>
        <v>10</v>
      </c>
      <c r="J3" s="17">
        <v>23</v>
      </c>
      <c r="K3" s="19">
        <f t="shared" si="3"/>
        <v>38.333333333333336</v>
      </c>
      <c r="O3" s="3"/>
    </row>
    <row r="4" spans="1:15" ht="18.75" x14ac:dyDescent="0.3">
      <c r="A4" s="13">
        <v>6340401103</v>
      </c>
      <c r="B4" s="13" t="s">
        <v>72</v>
      </c>
      <c r="C4" s="13" t="s">
        <v>71</v>
      </c>
      <c r="D4" s="17">
        <v>10</v>
      </c>
      <c r="E4" s="18">
        <f t="shared" si="0"/>
        <v>33.333333333333336</v>
      </c>
      <c r="F4" s="17">
        <v>4</v>
      </c>
      <c r="G4" s="19">
        <f t="shared" si="1"/>
        <v>13.333333333333334</v>
      </c>
      <c r="H4" s="17">
        <v>2</v>
      </c>
      <c r="I4" s="17">
        <f t="shared" si="2"/>
        <v>20</v>
      </c>
      <c r="J4" s="17">
        <v>16</v>
      </c>
      <c r="K4" s="19">
        <f t="shared" si="3"/>
        <v>26.666666666666668</v>
      </c>
    </row>
    <row r="5" spans="1:15" ht="18.75" x14ac:dyDescent="0.3">
      <c r="A5" s="13">
        <v>6340401104</v>
      </c>
      <c r="B5" s="13" t="s">
        <v>24</v>
      </c>
      <c r="C5" s="13" t="s">
        <v>23</v>
      </c>
      <c r="D5" s="17">
        <v>9</v>
      </c>
      <c r="E5" s="18">
        <f t="shared" si="0"/>
        <v>30</v>
      </c>
      <c r="F5" s="17">
        <v>9</v>
      </c>
      <c r="G5" s="19">
        <f t="shared" si="1"/>
        <v>30</v>
      </c>
      <c r="H5" s="17">
        <v>4</v>
      </c>
      <c r="I5" s="17">
        <f t="shared" si="2"/>
        <v>40</v>
      </c>
      <c r="J5" s="17">
        <v>22</v>
      </c>
      <c r="K5" s="19">
        <f t="shared" si="3"/>
        <v>36.666666666666664</v>
      </c>
    </row>
    <row r="6" spans="1:15" ht="18.75" x14ac:dyDescent="0.3">
      <c r="A6" s="13">
        <v>6340401105</v>
      </c>
      <c r="B6" s="13" t="s">
        <v>62</v>
      </c>
      <c r="C6" s="13" t="s">
        <v>61</v>
      </c>
      <c r="D6" s="17">
        <v>7</v>
      </c>
      <c r="E6" s="18">
        <f t="shared" si="0"/>
        <v>23.333333333333332</v>
      </c>
      <c r="F6" s="17">
        <v>6</v>
      </c>
      <c r="G6" s="19">
        <f t="shared" si="1"/>
        <v>20</v>
      </c>
      <c r="H6" s="17">
        <v>4</v>
      </c>
      <c r="I6" s="17">
        <f t="shared" si="2"/>
        <v>40</v>
      </c>
      <c r="J6" s="17">
        <v>17</v>
      </c>
      <c r="K6" s="19">
        <f t="shared" si="3"/>
        <v>28.333333333333332</v>
      </c>
    </row>
    <row r="7" spans="1:15" ht="18.75" x14ac:dyDescent="0.3">
      <c r="A7" s="13">
        <v>6340401106</v>
      </c>
      <c r="B7" s="13" t="s">
        <v>64</v>
      </c>
      <c r="C7" s="13" t="s">
        <v>63</v>
      </c>
      <c r="D7" s="17">
        <v>6</v>
      </c>
      <c r="E7" s="18">
        <f t="shared" si="0"/>
        <v>20</v>
      </c>
      <c r="F7" s="17">
        <v>5</v>
      </c>
      <c r="G7" s="19">
        <f t="shared" si="1"/>
        <v>16.666666666666668</v>
      </c>
      <c r="H7" s="17">
        <v>3</v>
      </c>
      <c r="I7" s="17">
        <f t="shared" si="2"/>
        <v>30</v>
      </c>
      <c r="J7" s="17">
        <v>14</v>
      </c>
      <c r="K7" s="19">
        <f t="shared" si="3"/>
        <v>23.333333333333332</v>
      </c>
    </row>
    <row r="8" spans="1:15" ht="18.75" x14ac:dyDescent="0.3">
      <c r="A8" s="13">
        <v>6340401107</v>
      </c>
      <c r="B8" s="13" t="s">
        <v>131</v>
      </c>
      <c r="C8" s="13" t="s">
        <v>130</v>
      </c>
      <c r="D8" s="17">
        <v>6</v>
      </c>
      <c r="E8" s="18">
        <f t="shared" si="0"/>
        <v>20</v>
      </c>
      <c r="F8" s="17">
        <v>7</v>
      </c>
      <c r="G8" s="19">
        <f t="shared" si="1"/>
        <v>23.333333333333332</v>
      </c>
      <c r="H8" s="17">
        <v>2</v>
      </c>
      <c r="I8" s="17">
        <f t="shared" si="2"/>
        <v>20</v>
      </c>
      <c r="J8" s="17">
        <v>15</v>
      </c>
      <c r="K8" s="19">
        <f t="shared" si="3"/>
        <v>25</v>
      </c>
    </row>
    <row r="9" spans="1:15" ht="18.75" x14ac:dyDescent="0.3">
      <c r="A9" s="13">
        <v>6340401108</v>
      </c>
      <c r="B9" s="13" t="s">
        <v>129</v>
      </c>
      <c r="C9" s="13" t="s">
        <v>128</v>
      </c>
      <c r="D9" s="17">
        <v>10</v>
      </c>
      <c r="E9" s="18">
        <f t="shared" si="0"/>
        <v>33.333333333333336</v>
      </c>
      <c r="F9" s="17">
        <v>8</v>
      </c>
      <c r="G9" s="19">
        <f t="shared" si="1"/>
        <v>26.666666666666668</v>
      </c>
      <c r="H9" s="17">
        <v>2</v>
      </c>
      <c r="I9" s="17">
        <f t="shared" si="2"/>
        <v>20</v>
      </c>
      <c r="J9" s="17">
        <v>20</v>
      </c>
      <c r="K9" s="19">
        <f t="shared" si="3"/>
        <v>33.333333333333336</v>
      </c>
    </row>
    <row r="10" spans="1:15" ht="18.75" x14ac:dyDescent="0.3">
      <c r="A10" s="13">
        <v>6340401109</v>
      </c>
      <c r="B10" s="13" t="s">
        <v>86</v>
      </c>
      <c r="C10" s="13" t="s">
        <v>85</v>
      </c>
      <c r="D10" s="17">
        <v>6</v>
      </c>
      <c r="E10" s="18">
        <f t="shared" si="0"/>
        <v>20</v>
      </c>
      <c r="F10" s="17">
        <v>8</v>
      </c>
      <c r="G10" s="19">
        <f t="shared" si="1"/>
        <v>26.666666666666668</v>
      </c>
      <c r="H10" s="17">
        <v>1</v>
      </c>
      <c r="I10" s="17">
        <f t="shared" si="2"/>
        <v>10</v>
      </c>
      <c r="J10" s="17">
        <v>15</v>
      </c>
      <c r="K10" s="19">
        <f t="shared" si="3"/>
        <v>25</v>
      </c>
    </row>
    <row r="11" spans="1:15" ht="18.75" x14ac:dyDescent="0.3">
      <c r="A11" s="13">
        <v>6340401111</v>
      </c>
      <c r="B11" s="13" t="s">
        <v>70</v>
      </c>
      <c r="C11" s="13" t="s">
        <v>115</v>
      </c>
      <c r="D11" s="17">
        <v>11</v>
      </c>
      <c r="E11" s="18">
        <f t="shared" si="0"/>
        <v>36.666666666666664</v>
      </c>
      <c r="F11" s="17">
        <v>2</v>
      </c>
      <c r="G11" s="19">
        <f t="shared" si="1"/>
        <v>6.666666666666667</v>
      </c>
      <c r="H11" s="17">
        <v>4</v>
      </c>
      <c r="I11" s="17">
        <f t="shared" si="2"/>
        <v>40</v>
      </c>
      <c r="J11" s="17">
        <v>17</v>
      </c>
      <c r="K11" s="19">
        <f t="shared" si="3"/>
        <v>28.333333333333332</v>
      </c>
    </row>
    <row r="12" spans="1:15" ht="18.75" x14ac:dyDescent="0.3">
      <c r="A12" s="13">
        <v>6340401112</v>
      </c>
      <c r="B12" s="13" t="s">
        <v>135</v>
      </c>
      <c r="C12" s="13" t="s">
        <v>134</v>
      </c>
      <c r="D12" s="17">
        <v>12</v>
      </c>
      <c r="E12" s="18">
        <f t="shared" si="0"/>
        <v>40</v>
      </c>
      <c r="F12" s="17">
        <v>9</v>
      </c>
      <c r="G12" s="19">
        <f t="shared" si="1"/>
        <v>30</v>
      </c>
      <c r="H12" s="17">
        <v>4</v>
      </c>
      <c r="I12" s="17">
        <f t="shared" si="2"/>
        <v>40</v>
      </c>
      <c r="J12" s="17">
        <v>25</v>
      </c>
      <c r="K12" s="19">
        <f t="shared" si="3"/>
        <v>41.666666666666664</v>
      </c>
    </row>
    <row r="13" spans="1:15" ht="18.75" x14ac:dyDescent="0.3">
      <c r="A13" s="13">
        <v>6340401113</v>
      </c>
      <c r="B13" s="13" t="s">
        <v>74</v>
      </c>
      <c r="C13" s="13" t="s">
        <v>73</v>
      </c>
      <c r="D13" s="17">
        <v>6</v>
      </c>
      <c r="E13" s="18">
        <f t="shared" si="0"/>
        <v>20</v>
      </c>
      <c r="F13" s="17">
        <v>5</v>
      </c>
      <c r="G13" s="19">
        <f t="shared" si="1"/>
        <v>16.666666666666668</v>
      </c>
      <c r="H13" s="17">
        <v>3</v>
      </c>
      <c r="I13" s="17">
        <f t="shared" si="2"/>
        <v>30</v>
      </c>
      <c r="J13" s="17">
        <v>14</v>
      </c>
      <c r="K13" s="19">
        <f t="shared" si="3"/>
        <v>23.333333333333332</v>
      </c>
    </row>
    <row r="14" spans="1:15" ht="18.75" x14ac:dyDescent="0.3">
      <c r="A14" s="13">
        <v>6340401114</v>
      </c>
      <c r="B14" s="13" t="s">
        <v>48</v>
      </c>
      <c r="C14" s="13" t="s">
        <v>47</v>
      </c>
      <c r="D14" s="17">
        <v>7</v>
      </c>
      <c r="E14" s="18">
        <f t="shared" si="0"/>
        <v>23.333333333333332</v>
      </c>
      <c r="F14" s="17">
        <v>9</v>
      </c>
      <c r="G14" s="19">
        <f t="shared" si="1"/>
        <v>30</v>
      </c>
      <c r="H14" s="17">
        <v>2</v>
      </c>
      <c r="I14" s="17">
        <f t="shared" si="2"/>
        <v>20</v>
      </c>
      <c r="J14" s="17">
        <v>18</v>
      </c>
      <c r="K14" s="19">
        <f t="shared" si="3"/>
        <v>30</v>
      </c>
    </row>
    <row r="15" spans="1:15" ht="18.75" x14ac:dyDescent="0.3">
      <c r="A15" s="13">
        <v>6341101101</v>
      </c>
      <c r="B15" s="13" t="s">
        <v>88</v>
      </c>
      <c r="C15" s="13" t="s">
        <v>87</v>
      </c>
      <c r="D15" s="17">
        <v>7</v>
      </c>
      <c r="E15" s="18">
        <f t="shared" si="0"/>
        <v>23.333333333333332</v>
      </c>
      <c r="F15" s="17">
        <v>7</v>
      </c>
      <c r="G15" s="19">
        <f t="shared" si="1"/>
        <v>23.333333333333332</v>
      </c>
      <c r="H15" s="17">
        <v>3</v>
      </c>
      <c r="I15" s="17">
        <f t="shared" si="2"/>
        <v>30</v>
      </c>
      <c r="J15" s="17">
        <v>17</v>
      </c>
      <c r="K15" s="19">
        <f t="shared" si="3"/>
        <v>28.333333333333332</v>
      </c>
    </row>
    <row r="16" spans="1:15" ht="18.75" x14ac:dyDescent="0.3">
      <c r="A16" s="13">
        <v>6341101102</v>
      </c>
      <c r="B16" s="13" t="s">
        <v>139</v>
      </c>
      <c r="C16" s="13" t="s">
        <v>138</v>
      </c>
      <c r="D16" s="17">
        <v>10</v>
      </c>
      <c r="E16" s="18">
        <f t="shared" si="0"/>
        <v>33.333333333333336</v>
      </c>
      <c r="F16" s="17">
        <v>2</v>
      </c>
      <c r="G16" s="19">
        <f t="shared" si="1"/>
        <v>6.666666666666667</v>
      </c>
      <c r="H16" s="17">
        <v>1</v>
      </c>
      <c r="I16" s="17">
        <f t="shared" si="2"/>
        <v>10</v>
      </c>
      <c r="J16" s="17">
        <v>13</v>
      </c>
      <c r="K16" s="19">
        <f t="shared" si="3"/>
        <v>21.666666666666668</v>
      </c>
    </row>
    <row r="17" spans="1:11" ht="18.75" x14ac:dyDescent="0.3">
      <c r="A17" s="13">
        <v>6341101103</v>
      </c>
      <c r="B17" s="13" t="s">
        <v>66</v>
      </c>
      <c r="C17" s="13" t="s">
        <v>65</v>
      </c>
      <c r="D17" s="17">
        <v>9</v>
      </c>
      <c r="E17" s="18">
        <f t="shared" si="0"/>
        <v>30</v>
      </c>
      <c r="F17" s="17">
        <v>6</v>
      </c>
      <c r="G17" s="19">
        <f t="shared" si="1"/>
        <v>20</v>
      </c>
      <c r="H17" s="17">
        <v>3</v>
      </c>
      <c r="I17" s="17">
        <f t="shared" si="2"/>
        <v>30</v>
      </c>
      <c r="J17" s="17">
        <v>18</v>
      </c>
      <c r="K17" s="19">
        <f t="shared" si="3"/>
        <v>30</v>
      </c>
    </row>
    <row r="18" spans="1:11" ht="18.75" x14ac:dyDescent="0.3">
      <c r="A18" s="13">
        <v>6341101104</v>
      </c>
      <c r="B18" s="13" t="s">
        <v>127</v>
      </c>
      <c r="C18" s="13" t="s">
        <v>126</v>
      </c>
      <c r="D18" s="17">
        <v>5</v>
      </c>
      <c r="E18" s="18">
        <f t="shared" si="0"/>
        <v>16.666666666666668</v>
      </c>
      <c r="F18" s="17">
        <v>3</v>
      </c>
      <c r="G18" s="19">
        <f t="shared" si="1"/>
        <v>10</v>
      </c>
      <c r="H18" s="17">
        <v>2</v>
      </c>
      <c r="I18" s="17">
        <f t="shared" si="2"/>
        <v>20</v>
      </c>
      <c r="J18" s="17">
        <v>10</v>
      </c>
      <c r="K18" s="19">
        <f t="shared" si="3"/>
        <v>16.666666666666668</v>
      </c>
    </row>
    <row r="19" spans="1:11" ht="18.75" x14ac:dyDescent="0.3">
      <c r="A19" s="13">
        <v>6341101105</v>
      </c>
      <c r="B19" s="13" t="s">
        <v>125</v>
      </c>
      <c r="C19" s="13" t="s">
        <v>124</v>
      </c>
      <c r="D19" s="17">
        <v>9</v>
      </c>
      <c r="E19" s="18">
        <f t="shared" si="0"/>
        <v>30</v>
      </c>
      <c r="F19" s="17">
        <v>6</v>
      </c>
      <c r="G19" s="19">
        <f t="shared" si="1"/>
        <v>20</v>
      </c>
      <c r="H19" s="17">
        <v>3</v>
      </c>
      <c r="I19" s="17">
        <f t="shared" si="2"/>
        <v>30</v>
      </c>
      <c r="J19" s="17">
        <v>18</v>
      </c>
      <c r="K19" s="19">
        <f t="shared" si="3"/>
        <v>30</v>
      </c>
    </row>
    <row r="20" spans="1:11" ht="18.75" x14ac:dyDescent="0.3">
      <c r="A20" s="13">
        <v>6341101107</v>
      </c>
      <c r="B20" s="13" t="s">
        <v>90</v>
      </c>
      <c r="C20" s="13" t="s">
        <v>89</v>
      </c>
      <c r="D20" s="17">
        <v>8</v>
      </c>
      <c r="E20" s="18">
        <f t="shared" si="0"/>
        <v>26.666666666666668</v>
      </c>
      <c r="F20" s="17">
        <v>11</v>
      </c>
      <c r="G20" s="19">
        <f t="shared" si="1"/>
        <v>36.666666666666664</v>
      </c>
      <c r="H20" s="17">
        <v>3</v>
      </c>
      <c r="I20" s="17">
        <f t="shared" si="2"/>
        <v>30</v>
      </c>
      <c r="J20" s="17">
        <v>22</v>
      </c>
      <c r="K20" s="19">
        <f t="shared" si="3"/>
        <v>36.666666666666664</v>
      </c>
    </row>
    <row r="21" spans="1:11" ht="18.75" x14ac:dyDescent="0.3">
      <c r="A21" s="13">
        <v>6341101108</v>
      </c>
      <c r="B21" s="13" t="s">
        <v>117</v>
      </c>
      <c r="C21" s="13" t="s">
        <v>116</v>
      </c>
      <c r="D21" s="17">
        <v>8</v>
      </c>
      <c r="E21" s="18">
        <f t="shared" si="0"/>
        <v>26.666666666666668</v>
      </c>
      <c r="F21" s="17">
        <v>15</v>
      </c>
      <c r="G21" s="19">
        <f t="shared" si="1"/>
        <v>50</v>
      </c>
      <c r="H21" s="17">
        <v>6</v>
      </c>
      <c r="I21" s="17">
        <f t="shared" si="2"/>
        <v>60</v>
      </c>
      <c r="J21" s="17">
        <v>29</v>
      </c>
      <c r="K21" s="19">
        <f t="shared" si="3"/>
        <v>48.333333333333336</v>
      </c>
    </row>
    <row r="22" spans="1:11" ht="18.75" x14ac:dyDescent="0.3">
      <c r="A22" s="13">
        <v>6341101110</v>
      </c>
      <c r="B22" s="13" t="s">
        <v>14</v>
      </c>
      <c r="C22" s="13" t="s">
        <v>13</v>
      </c>
      <c r="D22" s="17">
        <v>7</v>
      </c>
      <c r="E22" s="18">
        <f t="shared" si="0"/>
        <v>23.333333333333332</v>
      </c>
      <c r="F22" s="17">
        <v>5</v>
      </c>
      <c r="G22" s="19">
        <f t="shared" si="1"/>
        <v>16.666666666666668</v>
      </c>
      <c r="H22" s="17">
        <v>1</v>
      </c>
      <c r="I22" s="17">
        <f t="shared" si="2"/>
        <v>10</v>
      </c>
      <c r="J22" s="17">
        <v>13</v>
      </c>
      <c r="K22" s="19">
        <f t="shared" si="3"/>
        <v>21.666666666666668</v>
      </c>
    </row>
    <row r="23" spans="1:11" ht="18.75" x14ac:dyDescent="0.3">
      <c r="A23" s="13">
        <v>6341101111</v>
      </c>
      <c r="B23" s="13" t="s">
        <v>94</v>
      </c>
      <c r="C23" s="13" t="s">
        <v>93</v>
      </c>
      <c r="D23" s="17">
        <v>5</v>
      </c>
      <c r="E23" s="18">
        <f t="shared" si="0"/>
        <v>16.666666666666668</v>
      </c>
      <c r="F23" s="17">
        <v>7</v>
      </c>
      <c r="G23" s="19">
        <f t="shared" si="1"/>
        <v>23.333333333333332</v>
      </c>
      <c r="H23" s="17">
        <v>2</v>
      </c>
      <c r="I23" s="17">
        <f t="shared" si="2"/>
        <v>20</v>
      </c>
      <c r="J23" s="17">
        <v>14</v>
      </c>
      <c r="K23" s="19">
        <f t="shared" si="3"/>
        <v>23.333333333333332</v>
      </c>
    </row>
    <row r="24" spans="1:11" ht="18.75" x14ac:dyDescent="0.3">
      <c r="A24" s="13">
        <v>6341101112</v>
      </c>
      <c r="B24" s="13" t="s">
        <v>98</v>
      </c>
      <c r="C24" s="13" t="s">
        <v>97</v>
      </c>
      <c r="D24" s="17">
        <v>13</v>
      </c>
      <c r="E24" s="18">
        <f t="shared" si="0"/>
        <v>43.333333333333336</v>
      </c>
      <c r="F24" s="17">
        <v>17</v>
      </c>
      <c r="G24" s="19">
        <f t="shared" si="1"/>
        <v>56.666666666666664</v>
      </c>
      <c r="H24" s="17">
        <v>6</v>
      </c>
      <c r="I24" s="17">
        <f t="shared" si="2"/>
        <v>60</v>
      </c>
      <c r="J24" s="17">
        <v>36</v>
      </c>
      <c r="K24" s="19">
        <f t="shared" si="3"/>
        <v>60</v>
      </c>
    </row>
    <row r="25" spans="1:11" ht="18.75" x14ac:dyDescent="0.3">
      <c r="A25" s="13">
        <v>6341101113</v>
      </c>
      <c r="B25" s="13" t="s">
        <v>76</v>
      </c>
      <c r="C25" s="13" t="s">
        <v>75</v>
      </c>
      <c r="D25" s="17">
        <v>5</v>
      </c>
      <c r="E25" s="18">
        <f t="shared" si="0"/>
        <v>16.666666666666668</v>
      </c>
      <c r="F25" s="17">
        <v>8</v>
      </c>
      <c r="G25" s="19">
        <f t="shared" si="1"/>
        <v>26.666666666666668</v>
      </c>
      <c r="H25" s="17">
        <v>4</v>
      </c>
      <c r="I25" s="17">
        <f t="shared" si="2"/>
        <v>40</v>
      </c>
      <c r="J25" s="17">
        <v>17</v>
      </c>
      <c r="K25" s="19">
        <f t="shared" si="3"/>
        <v>28.333333333333332</v>
      </c>
    </row>
    <row r="26" spans="1:11" ht="18.75" x14ac:dyDescent="0.3">
      <c r="A26" s="13">
        <v>6341101114</v>
      </c>
      <c r="B26" s="13" t="s">
        <v>68</v>
      </c>
      <c r="C26" s="13" t="s">
        <v>67</v>
      </c>
      <c r="D26" s="17">
        <v>9</v>
      </c>
      <c r="E26" s="18">
        <f t="shared" si="0"/>
        <v>30</v>
      </c>
      <c r="F26" s="17">
        <v>7</v>
      </c>
      <c r="G26" s="19">
        <f t="shared" si="1"/>
        <v>23.333333333333332</v>
      </c>
      <c r="H26" s="17">
        <v>3</v>
      </c>
      <c r="I26" s="17">
        <f t="shared" si="2"/>
        <v>30</v>
      </c>
      <c r="J26" s="17">
        <v>19</v>
      </c>
      <c r="K26" s="19">
        <f t="shared" si="3"/>
        <v>31.666666666666668</v>
      </c>
    </row>
    <row r="27" spans="1:11" ht="18.75" x14ac:dyDescent="0.3">
      <c r="A27" s="13">
        <v>6341101115</v>
      </c>
      <c r="B27" s="13" t="s">
        <v>80</v>
      </c>
      <c r="C27" s="13" t="s">
        <v>79</v>
      </c>
      <c r="D27" s="17">
        <v>14</v>
      </c>
      <c r="E27" s="18">
        <f t="shared" si="0"/>
        <v>46.666666666666664</v>
      </c>
      <c r="F27" s="17">
        <v>6</v>
      </c>
      <c r="G27" s="19">
        <f t="shared" si="1"/>
        <v>20</v>
      </c>
      <c r="H27" s="17">
        <v>4</v>
      </c>
      <c r="I27" s="17">
        <f t="shared" si="2"/>
        <v>40</v>
      </c>
      <c r="J27" s="17">
        <v>24</v>
      </c>
      <c r="K27" s="19">
        <f t="shared" si="3"/>
        <v>40</v>
      </c>
    </row>
    <row r="28" spans="1:11" ht="18.75" x14ac:dyDescent="0.3">
      <c r="A28" s="13">
        <v>6341102101</v>
      </c>
      <c r="B28" s="13" t="s">
        <v>114</v>
      </c>
      <c r="C28" s="13" t="s">
        <v>113</v>
      </c>
      <c r="D28" s="17">
        <v>13</v>
      </c>
      <c r="E28" s="18">
        <f t="shared" si="0"/>
        <v>43.333333333333336</v>
      </c>
      <c r="F28" s="17">
        <v>14</v>
      </c>
      <c r="G28" s="19">
        <f t="shared" si="1"/>
        <v>46.666666666666664</v>
      </c>
      <c r="H28" s="17">
        <v>4</v>
      </c>
      <c r="I28" s="17">
        <f t="shared" si="2"/>
        <v>40</v>
      </c>
      <c r="J28" s="17">
        <v>31</v>
      </c>
      <c r="K28" s="19">
        <f t="shared" si="3"/>
        <v>51.666666666666664</v>
      </c>
    </row>
    <row r="29" spans="1:11" ht="18.75" x14ac:dyDescent="0.3">
      <c r="A29" s="13">
        <v>6341102102</v>
      </c>
      <c r="B29" s="13" t="s">
        <v>112</v>
      </c>
      <c r="C29" s="13" t="s">
        <v>111</v>
      </c>
      <c r="D29" s="17">
        <v>11</v>
      </c>
      <c r="E29" s="18">
        <f t="shared" si="0"/>
        <v>36.666666666666664</v>
      </c>
      <c r="F29" s="17">
        <v>5</v>
      </c>
      <c r="G29" s="19">
        <f t="shared" si="1"/>
        <v>16.666666666666668</v>
      </c>
      <c r="H29" s="17">
        <v>2</v>
      </c>
      <c r="I29" s="17">
        <f t="shared" si="2"/>
        <v>20</v>
      </c>
      <c r="J29" s="17">
        <v>18</v>
      </c>
      <c r="K29" s="19">
        <f t="shared" si="3"/>
        <v>30</v>
      </c>
    </row>
    <row r="30" spans="1:11" ht="18.75" x14ac:dyDescent="0.3">
      <c r="A30" s="13">
        <v>6341102104</v>
      </c>
      <c r="B30" s="13" t="s">
        <v>104</v>
      </c>
      <c r="C30" s="13" t="s">
        <v>103</v>
      </c>
      <c r="D30" s="17">
        <v>5</v>
      </c>
      <c r="E30" s="18">
        <f t="shared" si="0"/>
        <v>16.666666666666668</v>
      </c>
      <c r="F30" s="17">
        <v>2</v>
      </c>
      <c r="G30" s="19">
        <f t="shared" si="1"/>
        <v>6.666666666666667</v>
      </c>
      <c r="H30" s="17">
        <v>1</v>
      </c>
      <c r="I30" s="17">
        <f t="shared" si="2"/>
        <v>10</v>
      </c>
      <c r="J30" s="17">
        <v>8</v>
      </c>
      <c r="K30" s="19">
        <f t="shared" si="3"/>
        <v>13.333333333333334</v>
      </c>
    </row>
    <row r="31" spans="1:11" ht="18.75" x14ac:dyDescent="0.3">
      <c r="A31" s="13">
        <v>6341102105</v>
      </c>
      <c r="B31" s="13" t="s">
        <v>110</v>
      </c>
      <c r="C31" s="13" t="s">
        <v>109</v>
      </c>
      <c r="D31" s="17">
        <v>6</v>
      </c>
      <c r="E31" s="18">
        <f t="shared" si="0"/>
        <v>20</v>
      </c>
      <c r="F31" s="17">
        <v>5</v>
      </c>
      <c r="G31" s="19">
        <f t="shared" si="1"/>
        <v>16.666666666666668</v>
      </c>
      <c r="H31" s="17">
        <v>1</v>
      </c>
      <c r="I31" s="17">
        <f t="shared" si="2"/>
        <v>10</v>
      </c>
      <c r="J31" s="17">
        <v>12</v>
      </c>
      <c r="K31" s="19">
        <f t="shared" si="3"/>
        <v>20</v>
      </c>
    </row>
    <row r="32" spans="1:11" ht="18.75" x14ac:dyDescent="0.3">
      <c r="A32" s="13">
        <v>6341102106</v>
      </c>
      <c r="B32" s="13" t="s">
        <v>12</v>
      </c>
      <c r="C32" s="13" t="s">
        <v>11</v>
      </c>
      <c r="D32" s="17">
        <v>6</v>
      </c>
      <c r="E32" s="18">
        <f t="shared" si="0"/>
        <v>20</v>
      </c>
      <c r="F32" s="17">
        <v>2</v>
      </c>
      <c r="G32" s="19">
        <f t="shared" si="1"/>
        <v>6.666666666666667</v>
      </c>
      <c r="H32" s="17">
        <v>1</v>
      </c>
      <c r="I32" s="17">
        <f t="shared" si="2"/>
        <v>10</v>
      </c>
      <c r="J32" s="17">
        <v>9</v>
      </c>
      <c r="K32" s="19">
        <f t="shared" si="3"/>
        <v>15</v>
      </c>
    </row>
    <row r="33" spans="1:11" ht="18.75" x14ac:dyDescent="0.3">
      <c r="A33" s="13">
        <v>6341102107</v>
      </c>
      <c r="B33" s="13" t="s">
        <v>121</v>
      </c>
      <c r="C33" s="13" t="s">
        <v>120</v>
      </c>
      <c r="D33" s="17">
        <v>8</v>
      </c>
      <c r="E33" s="18">
        <f t="shared" si="0"/>
        <v>26.666666666666668</v>
      </c>
      <c r="F33" s="17">
        <v>6</v>
      </c>
      <c r="G33" s="19">
        <f t="shared" si="1"/>
        <v>20</v>
      </c>
      <c r="H33" s="17">
        <v>3</v>
      </c>
      <c r="I33" s="17">
        <f t="shared" si="2"/>
        <v>30</v>
      </c>
      <c r="J33" s="17">
        <v>17</v>
      </c>
      <c r="K33" s="19">
        <f t="shared" si="3"/>
        <v>28.333333333333332</v>
      </c>
    </row>
    <row r="34" spans="1:11" ht="18.75" x14ac:dyDescent="0.3">
      <c r="A34" s="13">
        <v>6341102108</v>
      </c>
      <c r="B34" s="13" t="s">
        <v>106</v>
      </c>
      <c r="C34" s="13" t="s">
        <v>105</v>
      </c>
      <c r="D34" s="17">
        <v>4</v>
      </c>
      <c r="E34" s="18">
        <f t="shared" ref="E34:E65" si="4">D34*100/30</f>
        <v>13.333333333333334</v>
      </c>
      <c r="F34" s="17">
        <v>2</v>
      </c>
      <c r="G34" s="19">
        <f t="shared" ref="G34:G65" si="5">F34*100/30</f>
        <v>6.666666666666667</v>
      </c>
      <c r="H34" s="17">
        <v>1</v>
      </c>
      <c r="I34" s="17">
        <f t="shared" ref="I34:I65" si="6">H34*100/10</f>
        <v>10</v>
      </c>
      <c r="J34" s="17">
        <v>7</v>
      </c>
      <c r="K34" s="19">
        <f t="shared" ref="K34:K65" si="7">J34*100/60</f>
        <v>11.666666666666666</v>
      </c>
    </row>
    <row r="35" spans="1:11" ht="18.75" x14ac:dyDescent="0.3">
      <c r="A35" s="13">
        <v>6341102110</v>
      </c>
      <c r="B35" s="13" t="s">
        <v>123</v>
      </c>
      <c r="C35" s="13" t="s">
        <v>122</v>
      </c>
      <c r="D35" s="17">
        <v>7</v>
      </c>
      <c r="E35" s="18">
        <f t="shared" si="4"/>
        <v>23.333333333333332</v>
      </c>
      <c r="F35" s="17">
        <v>6</v>
      </c>
      <c r="G35" s="19">
        <f t="shared" si="5"/>
        <v>20</v>
      </c>
      <c r="H35" s="17">
        <v>1</v>
      </c>
      <c r="I35" s="17">
        <f t="shared" si="6"/>
        <v>10</v>
      </c>
      <c r="J35" s="17">
        <v>14</v>
      </c>
      <c r="K35" s="19">
        <f t="shared" si="7"/>
        <v>23.333333333333332</v>
      </c>
    </row>
    <row r="36" spans="1:11" ht="18.75" x14ac:dyDescent="0.3">
      <c r="A36" s="13">
        <v>6341102111</v>
      </c>
      <c r="B36" s="13" t="s">
        <v>108</v>
      </c>
      <c r="C36" s="13" t="s">
        <v>107</v>
      </c>
      <c r="D36" s="17">
        <v>11</v>
      </c>
      <c r="E36" s="18">
        <f t="shared" si="4"/>
        <v>36.666666666666664</v>
      </c>
      <c r="F36" s="17">
        <v>6</v>
      </c>
      <c r="G36" s="19">
        <f t="shared" si="5"/>
        <v>20</v>
      </c>
      <c r="H36" s="17">
        <v>5</v>
      </c>
      <c r="I36" s="17">
        <f t="shared" si="6"/>
        <v>50</v>
      </c>
      <c r="J36" s="17">
        <v>22</v>
      </c>
      <c r="K36" s="19">
        <f t="shared" si="7"/>
        <v>36.666666666666664</v>
      </c>
    </row>
    <row r="37" spans="1:11" ht="18.75" x14ac:dyDescent="0.3">
      <c r="A37" s="13">
        <v>6341103101</v>
      </c>
      <c r="B37" s="13" t="s">
        <v>10</v>
      </c>
      <c r="C37" s="13" t="s">
        <v>9</v>
      </c>
      <c r="D37" s="17">
        <v>7</v>
      </c>
      <c r="E37" s="18">
        <f t="shared" si="4"/>
        <v>23.333333333333332</v>
      </c>
      <c r="F37" s="17">
        <v>7</v>
      </c>
      <c r="G37" s="19">
        <f t="shared" si="5"/>
        <v>23.333333333333332</v>
      </c>
      <c r="H37" s="17">
        <v>4</v>
      </c>
      <c r="I37" s="17">
        <f t="shared" si="6"/>
        <v>40</v>
      </c>
      <c r="J37" s="17">
        <v>18</v>
      </c>
      <c r="K37" s="19">
        <f t="shared" si="7"/>
        <v>30</v>
      </c>
    </row>
    <row r="38" spans="1:11" ht="18.75" x14ac:dyDescent="0.3">
      <c r="A38" s="13">
        <v>6341103102</v>
      </c>
      <c r="B38" s="13" t="s">
        <v>16</v>
      </c>
      <c r="C38" s="13" t="s">
        <v>15</v>
      </c>
      <c r="D38" s="17">
        <v>12</v>
      </c>
      <c r="E38" s="18">
        <f t="shared" si="4"/>
        <v>40</v>
      </c>
      <c r="F38" s="17">
        <v>9</v>
      </c>
      <c r="G38" s="19">
        <f t="shared" si="5"/>
        <v>30</v>
      </c>
      <c r="H38" s="17">
        <v>3</v>
      </c>
      <c r="I38" s="17">
        <f t="shared" si="6"/>
        <v>30</v>
      </c>
      <c r="J38" s="17">
        <v>24</v>
      </c>
      <c r="K38" s="19">
        <f t="shared" si="7"/>
        <v>40</v>
      </c>
    </row>
    <row r="39" spans="1:11" ht="18.75" x14ac:dyDescent="0.3">
      <c r="A39" s="13">
        <v>6341103103</v>
      </c>
      <c r="B39" s="13" t="s">
        <v>34</v>
      </c>
      <c r="C39" s="13" t="s">
        <v>33</v>
      </c>
      <c r="D39" s="17">
        <v>9</v>
      </c>
      <c r="E39" s="18">
        <f t="shared" si="4"/>
        <v>30</v>
      </c>
      <c r="F39" s="17">
        <v>10</v>
      </c>
      <c r="G39" s="19">
        <f t="shared" si="5"/>
        <v>33.333333333333336</v>
      </c>
      <c r="H39" s="17">
        <v>3</v>
      </c>
      <c r="I39" s="17">
        <f t="shared" si="6"/>
        <v>30</v>
      </c>
      <c r="J39" s="17">
        <v>22</v>
      </c>
      <c r="K39" s="19">
        <f t="shared" si="7"/>
        <v>36.666666666666664</v>
      </c>
    </row>
    <row r="40" spans="1:11" ht="18.75" x14ac:dyDescent="0.3">
      <c r="A40" s="13">
        <v>6341103106</v>
      </c>
      <c r="B40" s="13" t="s">
        <v>32</v>
      </c>
      <c r="C40" s="13" t="s">
        <v>31</v>
      </c>
      <c r="D40" s="17">
        <v>6</v>
      </c>
      <c r="E40" s="18">
        <f t="shared" si="4"/>
        <v>20</v>
      </c>
      <c r="F40" s="17">
        <v>5</v>
      </c>
      <c r="G40" s="19">
        <f t="shared" si="5"/>
        <v>16.666666666666668</v>
      </c>
      <c r="H40" s="17">
        <v>3</v>
      </c>
      <c r="I40" s="17">
        <f t="shared" si="6"/>
        <v>30</v>
      </c>
      <c r="J40" s="17">
        <v>14</v>
      </c>
      <c r="K40" s="19">
        <f t="shared" si="7"/>
        <v>23.333333333333332</v>
      </c>
    </row>
    <row r="41" spans="1:11" ht="18.75" x14ac:dyDescent="0.3">
      <c r="A41" s="13">
        <v>6341103108</v>
      </c>
      <c r="B41" s="13" t="s">
        <v>38</v>
      </c>
      <c r="C41" s="13" t="s">
        <v>37</v>
      </c>
      <c r="D41" s="17">
        <v>5</v>
      </c>
      <c r="E41" s="18">
        <f t="shared" si="4"/>
        <v>16.666666666666668</v>
      </c>
      <c r="F41" s="17">
        <v>6</v>
      </c>
      <c r="G41" s="19">
        <f t="shared" si="5"/>
        <v>20</v>
      </c>
      <c r="H41" s="17">
        <v>0</v>
      </c>
      <c r="I41" s="17">
        <f t="shared" si="6"/>
        <v>0</v>
      </c>
      <c r="J41" s="17">
        <v>11</v>
      </c>
      <c r="K41" s="19">
        <f t="shared" si="7"/>
        <v>18.333333333333332</v>
      </c>
    </row>
    <row r="42" spans="1:11" ht="18.75" x14ac:dyDescent="0.3">
      <c r="A42" s="13">
        <v>6341103109</v>
      </c>
      <c r="B42" s="13" t="s">
        <v>44</v>
      </c>
      <c r="C42" s="13" t="s">
        <v>43</v>
      </c>
      <c r="D42" s="17">
        <v>15</v>
      </c>
      <c r="E42" s="18">
        <f t="shared" si="4"/>
        <v>50</v>
      </c>
      <c r="F42" s="17">
        <v>11</v>
      </c>
      <c r="G42" s="19">
        <f t="shared" si="5"/>
        <v>36.666666666666664</v>
      </c>
      <c r="H42" s="17">
        <v>3</v>
      </c>
      <c r="I42" s="17">
        <f t="shared" si="6"/>
        <v>30</v>
      </c>
      <c r="J42" s="17">
        <v>29</v>
      </c>
      <c r="K42" s="19">
        <f t="shared" si="7"/>
        <v>48.333333333333336</v>
      </c>
    </row>
    <row r="43" spans="1:11" ht="18.75" x14ac:dyDescent="0.3">
      <c r="A43" s="13">
        <v>6341103110</v>
      </c>
      <c r="B43" s="13" t="s">
        <v>8</v>
      </c>
      <c r="C43" s="13" t="s">
        <v>7</v>
      </c>
      <c r="D43" s="17">
        <v>11</v>
      </c>
      <c r="E43" s="18">
        <f t="shared" si="4"/>
        <v>36.666666666666664</v>
      </c>
      <c r="F43" s="17">
        <v>3</v>
      </c>
      <c r="G43" s="19">
        <f t="shared" si="5"/>
        <v>10</v>
      </c>
      <c r="H43" s="17">
        <v>2</v>
      </c>
      <c r="I43" s="17">
        <f t="shared" si="6"/>
        <v>20</v>
      </c>
      <c r="J43" s="17">
        <v>16</v>
      </c>
      <c r="K43" s="19">
        <f t="shared" si="7"/>
        <v>26.666666666666668</v>
      </c>
    </row>
    <row r="44" spans="1:11" ht="18.75" x14ac:dyDescent="0.3">
      <c r="A44" s="13">
        <v>6341103111</v>
      </c>
      <c r="B44" s="13" t="s">
        <v>26</v>
      </c>
      <c r="C44" s="13" t="s">
        <v>25</v>
      </c>
      <c r="D44" s="17">
        <v>7</v>
      </c>
      <c r="E44" s="18">
        <f t="shared" si="4"/>
        <v>23.333333333333332</v>
      </c>
      <c r="F44" s="17">
        <v>9</v>
      </c>
      <c r="G44" s="19">
        <f t="shared" si="5"/>
        <v>30</v>
      </c>
      <c r="H44" s="17">
        <v>2</v>
      </c>
      <c r="I44" s="17">
        <f t="shared" si="6"/>
        <v>20</v>
      </c>
      <c r="J44" s="17">
        <v>18</v>
      </c>
      <c r="K44" s="19">
        <f t="shared" si="7"/>
        <v>30</v>
      </c>
    </row>
    <row r="45" spans="1:11" ht="18.75" x14ac:dyDescent="0.3">
      <c r="A45" s="13">
        <v>6341103112</v>
      </c>
      <c r="B45" s="13" t="s">
        <v>40</v>
      </c>
      <c r="C45" s="13" t="s">
        <v>39</v>
      </c>
      <c r="D45" s="17">
        <v>5</v>
      </c>
      <c r="E45" s="18">
        <f t="shared" si="4"/>
        <v>16.666666666666668</v>
      </c>
      <c r="F45" s="17">
        <v>3</v>
      </c>
      <c r="G45" s="19">
        <f t="shared" si="5"/>
        <v>10</v>
      </c>
      <c r="H45" s="17">
        <v>1</v>
      </c>
      <c r="I45" s="17">
        <f t="shared" si="6"/>
        <v>10</v>
      </c>
      <c r="J45" s="17">
        <v>9</v>
      </c>
      <c r="K45" s="19">
        <f t="shared" si="7"/>
        <v>15</v>
      </c>
    </row>
    <row r="46" spans="1:11" ht="18.75" x14ac:dyDescent="0.3">
      <c r="A46" s="13">
        <v>6341103115</v>
      </c>
      <c r="B46" s="13" t="s">
        <v>6</v>
      </c>
      <c r="C46" s="13" t="s">
        <v>5</v>
      </c>
      <c r="D46" s="17">
        <v>7</v>
      </c>
      <c r="E46" s="18">
        <f t="shared" si="4"/>
        <v>23.333333333333332</v>
      </c>
      <c r="F46" s="17">
        <v>5</v>
      </c>
      <c r="G46" s="19">
        <f t="shared" si="5"/>
        <v>16.666666666666668</v>
      </c>
      <c r="H46" s="17">
        <v>1</v>
      </c>
      <c r="I46" s="17">
        <f t="shared" si="6"/>
        <v>10</v>
      </c>
      <c r="J46" s="17">
        <v>13</v>
      </c>
      <c r="K46" s="19">
        <f t="shared" si="7"/>
        <v>21.666666666666668</v>
      </c>
    </row>
    <row r="47" spans="1:11" ht="18.75" x14ac:dyDescent="0.3">
      <c r="A47" s="13">
        <v>6341103116</v>
      </c>
      <c r="B47" s="13" t="s">
        <v>36</v>
      </c>
      <c r="C47" s="13" t="s">
        <v>35</v>
      </c>
      <c r="D47" s="17">
        <v>7</v>
      </c>
      <c r="E47" s="18">
        <f t="shared" si="4"/>
        <v>23.333333333333332</v>
      </c>
      <c r="F47" s="17">
        <v>5</v>
      </c>
      <c r="G47" s="19">
        <f t="shared" si="5"/>
        <v>16.666666666666668</v>
      </c>
      <c r="H47" s="17">
        <v>2</v>
      </c>
      <c r="I47" s="17">
        <f t="shared" si="6"/>
        <v>20</v>
      </c>
      <c r="J47" s="17">
        <v>14</v>
      </c>
      <c r="K47" s="19">
        <f t="shared" si="7"/>
        <v>23.333333333333332</v>
      </c>
    </row>
    <row r="48" spans="1:11" ht="18.75" x14ac:dyDescent="0.3">
      <c r="A48" s="13">
        <v>6341103117</v>
      </c>
      <c r="B48" s="13" t="s">
        <v>30</v>
      </c>
      <c r="C48" s="13" t="s">
        <v>29</v>
      </c>
      <c r="D48" s="17">
        <v>7</v>
      </c>
      <c r="E48" s="18">
        <f t="shared" si="4"/>
        <v>23.333333333333332</v>
      </c>
      <c r="F48" s="17">
        <v>2</v>
      </c>
      <c r="G48" s="19">
        <f t="shared" si="5"/>
        <v>6.666666666666667</v>
      </c>
      <c r="H48" s="17">
        <v>1</v>
      </c>
      <c r="I48" s="17">
        <f t="shared" si="6"/>
        <v>10</v>
      </c>
      <c r="J48" s="17">
        <v>10</v>
      </c>
      <c r="K48" s="19">
        <f t="shared" si="7"/>
        <v>16.666666666666668</v>
      </c>
    </row>
    <row r="49" spans="1:11" ht="18.75" x14ac:dyDescent="0.3">
      <c r="A49" s="13">
        <v>6341103118</v>
      </c>
      <c r="B49" s="13" t="s">
        <v>18</v>
      </c>
      <c r="C49" s="13" t="s">
        <v>17</v>
      </c>
      <c r="D49" s="17">
        <v>7</v>
      </c>
      <c r="E49" s="18">
        <f t="shared" si="4"/>
        <v>23.333333333333332</v>
      </c>
      <c r="F49" s="17">
        <v>3</v>
      </c>
      <c r="G49" s="19">
        <f t="shared" si="5"/>
        <v>10</v>
      </c>
      <c r="H49" s="17">
        <v>3</v>
      </c>
      <c r="I49" s="17">
        <f t="shared" si="6"/>
        <v>30</v>
      </c>
      <c r="J49" s="17">
        <v>13</v>
      </c>
      <c r="K49" s="19">
        <f t="shared" si="7"/>
        <v>21.666666666666668</v>
      </c>
    </row>
    <row r="50" spans="1:11" ht="18.75" x14ac:dyDescent="0.3">
      <c r="A50" s="13">
        <v>6341103119</v>
      </c>
      <c r="B50" s="13" t="s">
        <v>42</v>
      </c>
      <c r="C50" s="13" t="s">
        <v>41</v>
      </c>
      <c r="D50" s="17">
        <v>10</v>
      </c>
      <c r="E50" s="18">
        <f t="shared" si="4"/>
        <v>33.333333333333336</v>
      </c>
      <c r="F50" s="17">
        <v>6</v>
      </c>
      <c r="G50" s="19">
        <f t="shared" si="5"/>
        <v>20</v>
      </c>
      <c r="H50" s="17">
        <v>3</v>
      </c>
      <c r="I50" s="17">
        <f t="shared" si="6"/>
        <v>30</v>
      </c>
      <c r="J50" s="17">
        <v>19</v>
      </c>
      <c r="K50" s="19">
        <f t="shared" si="7"/>
        <v>31.666666666666668</v>
      </c>
    </row>
    <row r="51" spans="1:11" ht="18.75" x14ac:dyDescent="0.3">
      <c r="A51" s="13">
        <v>6341103121</v>
      </c>
      <c r="B51" s="13" t="s">
        <v>46</v>
      </c>
      <c r="C51" s="13" t="s">
        <v>45</v>
      </c>
      <c r="D51" s="17">
        <v>11</v>
      </c>
      <c r="E51" s="18">
        <f t="shared" si="4"/>
        <v>36.666666666666664</v>
      </c>
      <c r="F51" s="17">
        <v>8</v>
      </c>
      <c r="G51" s="19">
        <f t="shared" si="5"/>
        <v>26.666666666666668</v>
      </c>
      <c r="H51" s="17">
        <v>3</v>
      </c>
      <c r="I51" s="17">
        <f t="shared" si="6"/>
        <v>30</v>
      </c>
      <c r="J51" s="17">
        <v>22</v>
      </c>
      <c r="K51" s="19">
        <f t="shared" si="7"/>
        <v>36.666666666666664</v>
      </c>
    </row>
    <row r="52" spans="1:11" ht="18.75" x14ac:dyDescent="0.3">
      <c r="A52" s="13">
        <v>6341103122</v>
      </c>
      <c r="B52" s="13" t="s">
        <v>28</v>
      </c>
      <c r="C52" s="13" t="s">
        <v>27</v>
      </c>
      <c r="D52" s="17">
        <v>10</v>
      </c>
      <c r="E52" s="18">
        <f t="shared" si="4"/>
        <v>33.333333333333336</v>
      </c>
      <c r="F52" s="17">
        <v>2</v>
      </c>
      <c r="G52" s="19">
        <f t="shared" si="5"/>
        <v>6.666666666666667</v>
      </c>
      <c r="H52" s="17">
        <v>2</v>
      </c>
      <c r="I52" s="17">
        <f t="shared" si="6"/>
        <v>20</v>
      </c>
      <c r="J52" s="17">
        <v>14</v>
      </c>
      <c r="K52" s="19">
        <f t="shared" si="7"/>
        <v>23.333333333333332</v>
      </c>
    </row>
    <row r="53" spans="1:11" ht="18.75" x14ac:dyDescent="0.3">
      <c r="A53" s="13">
        <v>6341103123</v>
      </c>
      <c r="B53" s="13" t="s">
        <v>4</v>
      </c>
      <c r="C53" s="13" t="s">
        <v>3</v>
      </c>
      <c r="D53" s="17">
        <v>10</v>
      </c>
      <c r="E53" s="18">
        <f t="shared" si="4"/>
        <v>33.333333333333336</v>
      </c>
      <c r="F53" s="17">
        <v>5</v>
      </c>
      <c r="G53" s="19">
        <f t="shared" si="5"/>
        <v>16.666666666666668</v>
      </c>
      <c r="H53" s="17">
        <v>1</v>
      </c>
      <c r="I53" s="17">
        <f t="shared" si="6"/>
        <v>10</v>
      </c>
      <c r="J53" s="17">
        <v>16</v>
      </c>
      <c r="K53" s="19">
        <f t="shared" si="7"/>
        <v>26.666666666666668</v>
      </c>
    </row>
    <row r="54" spans="1:11" ht="18.75" x14ac:dyDescent="0.3">
      <c r="A54" s="13">
        <v>6341103124</v>
      </c>
      <c r="B54" s="13" t="s">
        <v>102</v>
      </c>
      <c r="C54" s="13" t="s">
        <v>101</v>
      </c>
      <c r="D54" s="17">
        <v>8</v>
      </c>
      <c r="E54" s="18">
        <f t="shared" si="4"/>
        <v>26.666666666666668</v>
      </c>
      <c r="F54" s="17">
        <v>4</v>
      </c>
      <c r="G54" s="19">
        <f t="shared" si="5"/>
        <v>13.333333333333334</v>
      </c>
      <c r="H54" s="17">
        <v>2</v>
      </c>
      <c r="I54" s="17">
        <f t="shared" si="6"/>
        <v>20</v>
      </c>
      <c r="J54" s="17">
        <v>14</v>
      </c>
      <c r="K54" s="19">
        <f t="shared" si="7"/>
        <v>23.333333333333332</v>
      </c>
    </row>
    <row r="55" spans="1:11" ht="18.75" x14ac:dyDescent="0.3">
      <c r="A55" s="13">
        <v>6341103125</v>
      </c>
      <c r="B55" s="13" t="s">
        <v>20</v>
      </c>
      <c r="C55" s="13" t="s">
        <v>19</v>
      </c>
      <c r="D55" s="17">
        <v>7</v>
      </c>
      <c r="E55" s="18">
        <f t="shared" si="4"/>
        <v>23.333333333333332</v>
      </c>
      <c r="F55" s="17">
        <v>3</v>
      </c>
      <c r="G55" s="19">
        <f t="shared" si="5"/>
        <v>10</v>
      </c>
      <c r="H55" s="17">
        <v>0</v>
      </c>
      <c r="I55" s="17">
        <f t="shared" si="6"/>
        <v>0</v>
      </c>
      <c r="J55" s="17">
        <v>10</v>
      </c>
      <c r="K55" s="19">
        <f t="shared" si="7"/>
        <v>16.666666666666668</v>
      </c>
    </row>
    <row r="56" spans="1:11" ht="18.75" x14ac:dyDescent="0.3">
      <c r="A56" s="13">
        <v>6361102101</v>
      </c>
      <c r="B56" s="13" t="s">
        <v>22</v>
      </c>
      <c r="C56" s="13" t="s">
        <v>21</v>
      </c>
      <c r="D56" s="17">
        <v>20</v>
      </c>
      <c r="E56" s="18">
        <f t="shared" si="4"/>
        <v>66.666666666666671</v>
      </c>
      <c r="F56" s="17">
        <v>18</v>
      </c>
      <c r="G56" s="19">
        <f t="shared" si="5"/>
        <v>60</v>
      </c>
      <c r="H56" s="17">
        <v>8</v>
      </c>
      <c r="I56" s="17">
        <f t="shared" si="6"/>
        <v>80</v>
      </c>
      <c r="J56" s="17">
        <v>46</v>
      </c>
      <c r="K56" s="19">
        <f t="shared" si="7"/>
        <v>76.666666666666671</v>
      </c>
    </row>
    <row r="57" spans="1:11" ht="18.75" x14ac:dyDescent="0.3">
      <c r="A57" s="13">
        <v>6361102102</v>
      </c>
      <c r="B57" s="13" t="s">
        <v>100</v>
      </c>
      <c r="C57" s="13" t="s">
        <v>99</v>
      </c>
      <c r="D57" s="17">
        <v>10</v>
      </c>
      <c r="E57" s="18">
        <f t="shared" si="4"/>
        <v>33.333333333333336</v>
      </c>
      <c r="F57" s="17">
        <v>10</v>
      </c>
      <c r="G57" s="19">
        <f t="shared" si="5"/>
        <v>33.333333333333336</v>
      </c>
      <c r="H57" s="17">
        <v>5</v>
      </c>
      <c r="I57" s="17">
        <f t="shared" si="6"/>
        <v>50</v>
      </c>
      <c r="J57" s="17">
        <v>25</v>
      </c>
      <c r="K57" s="19">
        <f t="shared" si="7"/>
        <v>41.666666666666664</v>
      </c>
    </row>
    <row r="58" spans="1:11" ht="18.75" x14ac:dyDescent="0.3">
      <c r="A58" s="13">
        <v>6361102103</v>
      </c>
      <c r="B58" s="13" t="s">
        <v>137</v>
      </c>
      <c r="C58" s="13" t="s">
        <v>136</v>
      </c>
      <c r="D58" s="17">
        <v>12</v>
      </c>
      <c r="E58" s="18">
        <f t="shared" si="4"/>
        <v>40</v>
      </c>
      <c r="F58" s="17">
        <v>15</v>
      </c>
      <c r="G58" s="19">
        <f t="shared" si="5"/>
        <v>50</v>
      </c>
      <c r="H58" s="17">
        <v>5</v>
      </c>
      <c r="I58" s="17">
        <f t="shared" si="6"/>
        <v>50</v>
      </c>
      <c r="J58" s="17">
        <v>32</v>
      </c>
      <c r="K58" s="19">
        <f t="shared" si="7"/>
        <v>53.333333333333336</v>
      </c>
    </row>
    <row r="59" spans="1:11" ht="18.75" x14ac:dyDescent="0.3">
      <c r="A59" s="13">
        <v>6361102104</v>
      </c>
      <c r="B59" s="13" t="s">
        <v>133</v>
      </c>
      <c r="C59" s="13" t="s">
        <v>132</v>
      </c>
      <c r="D59" s="17">
        <v>9</v>
      </c>
      <c r="E59" s="18">
        <f t="shared" si="4"/>
        <v>30</v>
      </c>
      <c r="F59" s="17">
        <v>3</v>
      </c>
      <c r="G59" s="19">
        <f t="shared" si="5"/>
        <v>10</v>
      </c>
      <c r="H59" s="17">
        <v>2</v>
      </c>
      <c r="I59" s="17">
        <f t="shared" si="6"/>
        <v>20</v>
      </c>
      <c r="J59" s="17">
        <v>14</v>
      </c>
      <c r="K59" s="19">
        <f t="shared" si="7"/>
        <v>23.333333333333332</v>
      </c>
    </row>
    <row r="60" spans="1:11" ht="18.75" x14ac:dyDescent="0.3">
      <c r="A60" s="13">
        <v>6361103101</v>
      </c>
      <c r="B60" s="13" t="s">
        <v>52</v>
      </c>
      <c r="C60" s="13" t="s">
        <v>51</v>
      </c>
      <c r="D60" s="17">
        <v>12</v>
      </c>
      <c r="E60" s="18">
        <f t="shared" si="4"/>
        <v>40</v>
      </c>
      <c r="F60" s="17">
        <v>5</v>
      </c>
      <c r="G60" s="19">
        <f t="shared" si="5"/>
        <v>16.666666666666668</v>
      </c>
      <c r="H60" s="17">
        <v>3</v>
      </c>
      <c r="I60" s="17">
        <f t="shared" si="6"/>
        <v>30</v>
      </c>
      <c r="J60" s="17">
        <v>20</v>
      </c>
      <c r="K60" s="19">
        <f t="shared" si="7"/>
        <v>33.333333333333336</v>
      </c>
    </row>
    <row r="61" spans="1:11" ht="18.75" x14ac:dyDescent="0.3">
      <c r="A61" s="13">
        <v>6361103103</v>
      </c>
      <c r="B61" s="13" t="s">
        <v>50</v>
      </c>
      <c r="C61" s="13" t="s">
        <v>49</v>
      </c>
      <c r="D61" s="17">
        <v>8</v>
      </c>
      <c r="E61" s="18">
        <f t="shared" si="4"/>
        <v>26.666666666666668</v>
      </c>
      <c r="F61" s="17">
        <v>2</v>
      </c>
      <c r="G61" s="19">
        <f t="shared" si="5"/>
        <v>6.666666666666667</v>
      </c>
      <c r="H61" s="17">
        <v>0</v>
      </c>
      <c r="I61" s="17">
        <f t="shared" si="6"/>
        <v>0</v>
      </c>
      <c r="J61" s="17">
        <v>10</v>
      </c>
      <c r="K61" s="19">
        <f t="shared" si="7"/>
        <v>16.666666666666668</v>
      </c>
    </row>
    <row r="62" spans="1:11" ht="18.75" x14ac:dyDescent="0.3">
      <c r="A62" s="13">
        <v>6361103104</v>
      </c>
      <c r="B62" s="13" t="s">
        <v>58</v>
      </c>
      <c r="C62" s="13" t="s">
        <v>57</v>
      </c>
      <c r="D62" s="17">
        <v>12</v>
      </c>
      <c r="E62" s="18">
        <f t="shared" si="4"/>
        <v>40</v>
      </c>
      <c r="F62" s="17">
        <v>4</v>
      </c>
      <c r="G62" s="19">
        <f t="shared" si="5"/>
        <v>13.333333333333334</v>
      </c>
      <c r="H62" s="17">
        <v>4</v>
      </c>
      <c r="I62" s="17">
        <f t="shared" si="6"/>
        <v>40</v>
      </c>
      <c r="J62" s="17">
        <v>20</v>
      </c>
      <c r="K62" s="19">
        <f t="shared" si="7"/>
        <v>33.333333333333336</v>
      </c>
    </row>
    <row r="63" spans="1:11" ht="18.75" x14ac:dyDescent="0.3">
      <c r="A63" s="20">
        <v>6361103105</v>
      </c>
      <c r="B63" s="20" t="s">
        <v>92</v>
      </c>
      <c r="C63" s="20" t="s">
        <v>91</v>
      </c>
      <c r="D63" s="21">
        <v>0</v>
      </c>
      <c r="E63" s="22">
        <f t="shared" si="4"/>
        <v>0</v>
      </c>
      <c r="F63" s="21">
        <v>0</v>
      </c>
      <c r="G63" s="23">
        <f t="shared" si="5"/>
        <v>0</v>
      </c>
      <c r="H63" s="21">
        <v>0</v>
      </c>
      <c r="I63" s="24">
        <f t="shared" si="6"/>
        <v>0</v>
      </c>
      <c r="J63" s="21">
        <v>0</v>
      </c>
      <c r="K63" s="23">
        <f t="shared" si="7"/>
        <v>0</v>
      </c>
    </row>
    <row r="64" spans="1:11" ht="18.75" x14ac:dyDescent="0.3">
      <c r="A64" s="13">
        <v>6361103106</v>
      </c>
      <c r="B64" s="13" t="s">
        <v>82</v>
      </c>
      <c r="C64" s="13" t="s">
        <v>81</v>
      </c>
      <c r="D64" s="17">
        <v>6</v>
      </c>
      <c r="E64" s="18">
        <f t="shared" si="4"/>
        <v>20</v>
      </c>
      <c r="F64" s="17">
        <v>2</v>
      </c>
      <c r="G64" s="19">
        <f t="shared" si="5"/>
        <v>6.666666666666667</v>
      </c>
      <c r="H64" s="17">
        <v>3</v>
      </c>
      <c r="I64" s="17">
        <f t="shared" si="6"/>
        <v>30</v>
      </c>
      <c r="J64" s="17">
        <v>11</v>
      </c>
      <c r="K64" s="19">
        <f t="shared" si="7"/>
        <v>18.333333333333332</v>
      </c>
    </row>
    <row r="65" spans="1:11" ht="18.75" x14ac:dyDescent="0.3">
      <c r="A65" s="13">
        <v>6361103107</v>
      </c>
      <c r="B65" s="13" t="s">
        <v>70</v>
      </c>
      <c r="C65" s="13" t="s">
        <v>69</v>
      </c>
      <c r="D65" s="17">
        <v>9</v>
      </c>
      <c r="E65" s="18">
        <f t="shared" si="4"/>
        <v>30</v>
      </c>
      <c r="F65" s="17">
        <v>3</v>
      </c>
      <c r="G65" s="19">
        <f t="shared" si="5"/>
        <v>10</v>
      </c>
      <c r="H65" s="17">
        <v>0</v>
      </c>
      <c r="I65" s="17">
        <f t="shared" si="6"/>
        <v>0</v>
      </c>
      <c r="J65" s="17">
        <v>12</v>
      </c>
      <c r="K65" s="19">
        <f t="shared" si="7"/>
        <v>20</v>
      </c>
    </row>
    <row r="66" spans="1:11" ht="18.75" x14ac:dyDescent="0.3">
      <c r="A66" s="13">
        <v>6361103108</v>
      </c>
      <c r="B66" s="13" t="s">
        <v>84</v>
      </c>
      <c r="C66" s="13" t="s">
        <v>83</v>
      </c>
      <c r="D66" s="17">
        <v>5</v>
      </c>
      <c r="E66" s="18">
        <f t="shared" ref="E66:E70" si="8">D66*100/30</f>
        <v>16.666666666666668</v>
      </c>
      <c r="F66" s="17">
        <v>4</v>
      </c>
      <c r="G66" s="19">
        <f t="shared" ref="G66:G70" si="9">F66*100/30</f>
        <v>13.333333333333334</v>
      </c>
      <c r="H66" s="17">
        <v>1</v>
      </c>
      <c r="I66" s="17">
        <f t="shared" ref="I66:I70" si="10">H66*100/10</f>
        <v>10</v>
      </c>
      <c r="J66" s="17">
        <v>10</v>
      </c>
      <c r="K66" s="19">
        <f t="shared" ref="K66:K70" si="11">J66*100/60</f>
        <v>16.666666666666668</v>
      </c>
    </row>
    <row r="67" spans="1:11" ht="18.75" x14ac:dyDescent="0.3">
      <c r="A67" s="13">
        <v>6361103109</v>
      </c>
      <c r="B67" s="13" t="s">
        <v>56</v>
      </c>
      <c r="C67" s="13" t="s">
        <v>55</v>
      </c>
      <c r="D67" s="17">
        <v>8</v>
      </c>
      <c r="E67" s="18">
        <f t="shared" si="8"/>
        <v>26.666666666666668</v>
      </c>
      <c r="F67" s="17">
        <v>7</v>
      </c>
      <c r="G67" s="19">
        <f t="shared" si="9"/>
        <v>23.333333333333332</v>
      </c>
      <c r="H67" s="17">
        <v>2</v>
      </c>
      <c r="I67" s="17">
        <f t="shared" si="10"/>
        <v>20</v>
      </c>
      <c r="J67" s="17">
        <v>17</v>
      </c>
      <c r="K67" s="19">
        <f t="shared" si="11"/>
        <v>28.333333333333332</v>
      </c>
    </row>
    <row r="68" spans="1:11" ht="18.75" x14ac:dyDescent="0.3">
      <c r="A68" s="13">
        <v>6361103110</v>
      </c>
      <c r="B68" s="13" t="s">
        <v>54</v>
      </c>
      <c r="C68" s="13" t="s">
        <v>53</v>
      </c>
      <c r="D68" s="17">
        <v>11</v>
      </c>
      <c r="E68" s="18">
        <f t="shared" si="8"/>
        <v>36.666666666666664</v>
      </c>
      <c r="F68" s="17">
        <v>6</v>
      </c>
      <c r="G68" s="19">
        <f t="shared" si="9"/>
        <v>20</v>
      </c>
      <c r="H68" s="17">
        <v>4</v>
      </c>
      <c r="I68" s="17">
        <f t="shared" si="10"/>
        <v>40</v>
      </c>
      <c r="J68" s="17">
        <v>21</v>
      </c>
      <c r="K68" s="19">
        <f t="shared" si="11"/>
        <v>35</v>
      </c>
    </row>
    <row r="69" spans="1:11" ht="18.75" x14ac:dyDescent="0.3">
      <c r="A69" s="13">
        <v>6361103111</v>
      </c>
      <c r="B69" s="13" t="s">
        <v>60</v>
      </c>
      <c r="C69" s="13" t="s">
        <v>59</v>
      </c>
      <c r="D69" s="17">
        <v>6</v>
      </c>
      <c r="E69" s="18">
        <f t="shared" si="8"/>
        <v>20</v>
      </c>
      <c r="F69" s="17">
        <v>3</v>
      </c>
      <c r="G69" s="19">
        <f t="shared" si="9"/>
        <v>10</v>
      </c>
      <c r="H69" s="17">
        <v>1</v>
      </c>
      <c r="I69" s="17">
        <f t="shared" si="10"/>
        <v>10</v>
      </c>
      <c r="J69" s="17">
        <v>10</v>
      </c>
      <c r="K69" s="19">
        <f t="shared" si="11"/>
        <v>16.666666666666668</v>
      </c>
    </row>
    <row r="70" spans="1:11" ht="18.75" x14ac:dyDescent="0.3">
      <c r="A70" s="13">
        <v>6361103112</v>
      </c>
      <c r="B70" s="13" t="s">
        <v>119</v>
      </c>
      <c r="C70" s="13" t="s">
        <v>118</v>
      </c>
      <c r="D70" s="17">
        <v>6</v>
      </c>
      <c r="E70" s="18">
        <f t="shared" si="8"/>
        <v>20</v>
      </c>
      <c r="F70" s="17">
        <v>3</v>
      </c>
      <c r="G70" s="19">
        <f t="shared" si="9"/>
        <v>10</v>
      </c>
      <c r="H70" s="17">
        <v>4</v>
      </c>
      <c r="I70" s="17">
        <f t="shared" si="10"/>
        <v>40</v>
      </c>
      <c r="J70" s="17">
        <v>13</v>
      </c>
      <c r="K70" s="19">
        <f t="shared" si="11"/>
        <v>21.666666666666668</v>
      </c>
    </row>
    <row r="71" spans="1:11" ht="21" x14ac:dyDescent="0.35">
      <c r="A71" s="27" t="s">
        <v>145</v>
      </c>
      <c r="B71" s="27"/>
      <c r="C71" s="27"/>
      <c r="D71" s="25">
        <f>AVERAGE(D2:D70)</f>
        <v>8.420289855072463</v>
      </c>
      <c r="E71" s="26"/>
      <c r="F71" s="25">
        <f>AVERAGE(F2:F70)</f>
        <v>6.2028985507246377</v>
      </c>
      <c r="G71" s="26"/>
      <c r="H71" s="25">
        <f>AVERAGE(H2:H70)</f>
        <v>2.5072463768115942</v>
      </c>
      <c r="I71" s="26"/>
      <c r="J71" s="25">
        <f>AVERAGE(J2:J70)</f>
        <v>17.130434782608695</v>
      </c>
      <c r="K71" s="26"/>
    </row>
    <row r="72" spans="1:11" ht="21" x14ac:dyDescent="0.35">
      <c r="A72" s="27" t="s">
        <v>146</v>
      </c>
      <c r="B72" s="27"/>
      <c r="C72" s="27"/>
      <c r="D72" s="25">
        <f>STDEV(D2:D70)</f>
        <v>3.0889070839978405</v>
      </c>
      <c r="E72" s="26"/>
      <c r="F72" s="25">
        <f>STDEV(F2:F70)</f>
        <v>3.7360710337155605</v>
      </c>
      <c r="G72" s="26"/>
      <c r="H72" s="25">
        <f>STDEV(H2:H70)</f>
        <v>1.6144857896173583</v>
      </c>
      <c r="I72" s="26"/>
      <c r="J72" s="25">
        <f>STDEV(J2:J70)</f>
        <v>7.2515982892987525</v>
      </c>
      <c r="K72" s="26"/>
    </row>
    <row r="73" spans="1:11" ht="21" x14ac:dyDescent="0.35">
      <c r="A73" s="27" t="s">
        <v>147</v>
      </c>
      <c r="B73" s="27"/>
      <c r="C73" s="27"/>
      <c r="D73" s="26">
        <f>MAX(D2:D70)</f>
        <v>20</v>
      </c>
      <c r="E73" s="26"/>
      <c r="F73" s="26">
        <f>MAX(F2:F70)</f>
        <v>18</v>
      </c>
      <c r="G73" s="26"/>
      <c r="H73" s="26">
        <f>MAX(H2:H70)</f>
        <v>8</v>
      </c>
      <c r="I73" s="26"/>
      <c r="J73" s="26">
        <f>MAX(J2:J70)</f>
        <v>46</v>
      </c>
      <c r="K73" s="26"/>
    </row>
    <row r="74" spans="1:11" ht="21" x14ac:dyDescent="0.35">
      <c r="A74" s="27" t="s">
        <v>148</v>
      </c>
      <c r="B74" s="27"/>
      <c r="C74" s="27"/>
      <c r="D74" s="26">
        <f>MIN(D2:D70)</f>
        <v>0</v>
      </c>
      <c r="E74" s="26"/>
      <c r="F74" s="26">
        <f>MIN(F2:F70)</f>
        <v>0</v>
      </c>
      <c r="G74" s="26"/>
      <c r="H74" s="26">
        <f>MIN(H2:H70)</f>
        <v>0</v>
      </c>
      <c r="I74" s="26"/>
      <c r="J74" s="26">
        <f>MIN(J2:J70)</f>
        <v>0</v>
      </c>
      <c r="K74" s="26"/>
    </row>
    <row r="75" spans="1:11" ht="21" x14ac:dyDescent="0.35">
      <c r="A75" s="7" t="s">
        <v>149</v>
      </c>
    </row>
  </sheetData>
  <sortState ref="A2:K70">
    <sortCondition ref="A2:A70"/>
  </sortState>
  <mergeCells count="4">
    <mergeCell ref="A71:C71"/>
    <mergeCell ref="A72:C72"/>
    <mergeCell ref="A73:C73"/>
    <mergeCell ref="A74:C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74"/>
  <sheetViews>
    <sheetView topLeftCell="A55" workbookViewId="0">
      <selection activeCell="A74" sqref="A74"/>
    </sheetView>
  </sheetViews>
  <sheetFormatPr defaultRowHeight="21" x14ac:dyDescent="0.35"/>
  <cols>
    <col min="1" max="1" width="10.875" style="7" bestFit="1" customWidth="1"/>
    <col min="2" max="2" width="12.75" style="7" bestFit="1" customWidth="1"/>
    <col min="3" max="3" width="14.5" style="7" bestFit="1" customWidth="1"/>
    <col min="4" max="4" width="12.5" style="12" bestFit="1" customWidth="1"/>
    <col min="5" max="5" width="10.125" style="12" bestFit="1" customWidth="1"/>
    <col min="6" max="6" width="15.5" style="12" bestFit="1" customWidth="1"/>
    <col min="7" max="7" width="10.125" style="12" bestFit="1" customWidth="1"/>
    <col min="8" max="8" width="14.625" style="12" bestFit="1" customWidth="1"/>
    <col min="9" max="9" width="10.125" style="12" bestFit="1" customWidth="1"/>
    <col min="10" max="10" width="8" style="12" bestFit="1" customWidth="1"/>
    <col min="11" max="11" width="10.125" style="12" bestFit="1" customWidth="1"/>
    <col min="12" max="16384" width="9" style="7"/>
  </cols>
  <sheetData>
    <row r="1" spans="1:15" x14ac:dyDescent="0.35">
      <c r="A1" s="5" t="s">
        <v>2</v>
      </c>
      <c r="B1" s="5" t="s">
        <v>1</v>
      </c>
      <c r="C1" s="5" t="s">
        <v>0</v>
      </c>
      <c r="D1" s="6" t="s">
        <v>140</v>
      </c>
      <c r="E1" s="1" t="s">
        <v>141</v>
      </c>
      <c r="F1" s="6" t="s">
        <v>142</v>
      </c>
      <c r="G1" s="1" t="s">
        <v>141</v>
      </c>
      <c r="H1" s="6" t="s">
        <v>143</v>
      </c>
      <c r="I1" s="1" t="s">
        <v>141</v>
      </c>
      <c r="J1" s="2" t="s">
        <v>144</v>
      </c>
      <c r="K1" s="1" t="s">
        <v>141</v>
      </c>
    </row>
    <row r="2" spans="1:15" x14ac:dyDescent="0.35">
      <c r="A2" s="5">
        <v>6340401101</v>
      </c>
      <c r="B2" s="5" t="s">
        <v>96</v>
      </c>
      <c r="C2" s="5" t="s">
        <v>95</v>
      </c>
      <c r="D2" s="8">
        <v>5</v>
      </c>
      <c r="E2" s="9">
        <f t="shared" ref="E2:E65" si="0">D2*100/30</f>
        <v>16.666666666666668</v>
      </c>
      <c r="F2" s="8">
        <v>6</v>
      </c>
      <c r="G2" s="10">
        <f t="shared" ref="G2:G65" si="1">F2*100/30</f>
        <v>20</v>
      </c>
      <c r="H2" s="8">
        <v>0</v>
      </c>
      <c r="I2" s="8">
        <f t="shared" ref="I2:I65" si="2">H2*100/10</f>
        <v>0</v>
      </c>
      <c r="J2" s="8">
        <v>11</v>
      </c>
      <c r="K2" s="10">
        <f t="shared" ref="K2:K65" si="3">J2*100/60</f>
        <v>18.333333333333332</v>
      </c>
    </row>
    <row r="3" spans="1:15" x14ac:dyDescent="0.35">
      <c r="A3" s="5">
        <v>6340401102</v>
      </c>
      <c r="B3" s="5" t="s">
        <v>78</v>
      </c>
      <c r="C3" s="5" t="s">
        <v>77</v>
      </c>
      <c r="D3" s="8">
        <v>11</v>
      </c>
      <c r="E3" s="9">
        <f t="shared" si="0"/>
        <v>36.666666666666664</v>
      </c>
      <c r="F3" s="8">
        <v>11</v>
      </c>
      <c r="G3" s="10">
        <f t="shared" si="1"/>
        <v>36.666666666666664</v>
      </c>
      <c r="H3" s="8">
        <v>1</v>
      </c>
      <c r="I3" s="8">
        <f t="shared" si="2"/>
        <v>10</v>
      </c>
      <c r="J3" s="8">
        <v>23</v>
      </c>
      <c r="K3" s="10">
        <f t="shared" si="3"/>
        <v>38.333333333333336</v>
      </c>
      <c r="O3" s="11"/>
    </row>
    <row r="4" spans="1:15" x14ac:dyDescent="0.35">
      <c r="A4" s="5">
        <v>6340401103</v>
      </c>
      <c r="B4" s="5" t="s">
        <v>72</v>
      </c>
      <c r="C4" s="5" t="s">
        <v>71</v>
      </c>
      <c r="D4" s="8">
        <v>10</v>
      </c>
      <c r="E4" s="9">
        <f t="shared" si="0"/>
        <v>33.333333333333336</v>
      </c>
      <c r="F4" s="8">
        <v>4</v>
      </c>
      <c r="G4" s="10">
        <f t="shared" si="1"/>
        <v>13.333333333333334</v>
      </c>
      <c r="H4" s="8">
        <v>2</v>
      </c>
      <c r="I4" s="8">
        <f t="shared" si="2"/>
        <v>20</v>
      </c>
      <c r="J4" s="8">
        <v>16</v>
      </c>
      <c r="K4" s="10">
        <f t="shared" si="3"/>
        <v>26.666666666666668</v>
      </c>
    </row>
    <row r="5" spans="1:15" x14ac:dyDescent="0.35">
      <c r="A5" s="5">
        <v>6340401104</v>
      </c>
      <c r="B5" s="5" t="s">
        <v>24</v>
      </c>
      <c r="C5" s="5" t="s">
        <v>23</v>
      </c>
      <c r="D5" s="8">
        <v>9</v>
      </c>
      <c r="E5" s="9">
        <f t="shared" si="0"/>
        <v>30</v>
      </c>
      <c r="F5" s="8">
        <v>9</v>
      </c>
      <c r="G5" s="10">
        <f t="shared" si="1"/>
        <v>30</v>
      </c>
      <c r="H5" s="8">
        <v>4</v>
      </c>
      <c r="I5" s="8">
        <f t="shared" si="2"/>
        <v>40</v>
      </c>
      <c r="J5" s="8">
        <v>22</v>
      </c>
      <c r="K5" s="10">
        <f t="shared" si="3"/>
        <v>36.666666666666664</v>
      </c>
    </row>
    <row r="6" spans="1:15" x14ac:dyDescent="0.35">
      <c r="A6" s="5">
        <v>6340401105</v>
      </c>
      <c r="B6" s="5" t="s">
        <v>62</v>
      </c>
      <c r="C6" s="5" t="s">
        <v>61</v>
      </c>
      <c r="D6" s="8">
        <v>7</v>
      </c>
      <c r="E6" s="9">
        <f t="shared" si="0"/>
        <v>23.333333333333332</v>
      </c>
      <c r="F6" s="8">
        <v>6</v>
      </c>
      <c r="G6" s="10">
        <f t="shared" si="1"/>
        <v>20</v>
      </c>
      <c r="H6" s="8">
        <v>4</v>
      </c>
      <c r="I6" s="8">
        <f t="shared" si="2"/>
        <v>40</v>
      </c>
      <c r="J6" s="8">
        <v>17</v>
      </c>
      <c r="K6" s="10">
        <f t="shared" si="3"/>
        <v>28.333333333333332</v>
      </c>
    </row>
    <row r="7" spans="1:15" x14ac:dyDescent="0.35">
      <c r="A7" s="5">
        <v>6340401106</v>
      </c>
      <c r="B7" s="5" t="s">
        <v>64</v>
      </c>
      <c r="C7" s="5" t="s">
        <v>63</v>
      </c>
      <c r="D7" s="8">
        <v>6</v>
      </c>
      <c r="E7" s="9">
        <f t="shared" si="0"/>
        <v>20</v>
      </c>
      <c r="F7" s="8">
        <v>5</v>
      </c>
      <c r="G7" s="10">
        <f t="shared" si="1"/>
        <v>16.666666666666668</v>
      </c>
      <c r="H7" s="8">
        <v>3</v>
      </c>
      <c r="I7" s="8">
        <f t="shared" si="2"/>
        <v>30</v>
      </c>
      <c r="J7" s="8">
        <v>14</v>
      </c>
      <c r="K7" s="10">
        <f t="shared" si="3"/>
        <v>23.333333333333332</v>
      </c>
    </row>
    <row r="8" spans="1:15" x14ac:dyDescent="0.35">
      <c r="A8" s="5">
        <v>6340401107</v>
      </c>
      <c r="B8" s="5" t="s">
        <v>131</v>
      </c>
      <c r="C8" s="5" t="s">
        <v>130</v>
      </c>
      <c r="D8" s="8">
        <v>6</v>
      </c>
      <c r="E8" s="9">
        <f t="shared" si="0"/>
        <v>20</v>
      </c>
      <c r="F8" s="8">
        <v>7</v>
      </c>
      <c r="G8" s="10">
        <f t="shared" si="1"/>
        <v>23.333333333333332</v>
      </c>
      <c r="H8" s="8">
        <v>2</v>
      </c>
      <c r="I8" s="8">
        <f t="shared" si="2"/>
        <v>20</v>
      </c>
      <c r="J8" s="8">
        <v>15</v>
      </c>
      <c r="K8" s="10">
        <f t="shared" si="3"/>
        <v>25</v>
      </c>
    </row>
    <row r="9" spans="1:15" x14ac:dyDescent="0.35">
      <c r="A9" s="5">
        <v>6340401108</v>
      </c>
      <c r="B9" s="5" t="s">
        <v>129</v>
      </c>
      <c r="C9" s="5" t="s">
        <v>128</v>
      </c>
      <c r="D9" s="8">
        <v>10</v>
      </c>
      <c r="E9" s="9">
        <f t="shared" si="0"/>
        <v>33.333333333333336</v>
      </c>
      <c r="F9" s="8">
        <v>8</v>
      </c>
      <c r="G9" s="10">
        <f t="shared" si="1"/>
        <v>26.666666666666668</v>
      </c>
      <c r="H9" s="8">
        <v>2</v>
      </c>
      <c r="I9" s="8">
        <f t="shared" si="2"/>
        <v>20</v>
      </c>
      <c r="J9" s="8">
        <v>20</v>
      </c>
      <c r="K9" s="10">
        <f t="shared" si="3"/>
        <v>33.333333333333336</v>
      </c>
    </row>
    <row r="10" spans="1:15" x14ac:dyDescent="0.35">
      <c r="A10" s="5">
        <v>6340401109</v>
      </c>
      <c r="B10" s="5" t="s">
        <v>86</v>
      </c>
      <c r="C10" s="5" t="s">
        <v>85</v>
      </c>
      <c r="D10" s="8">
        <v>6</v>
      </c>
      <c r="E10" s="9">
        <f t="shared" si="0"/>
        <v>20</v>
      </c>
      <c r="F10" s="8">
        <v>8</v>
      </c>
      <c r="G10" s="10">
        <f t="shared" si="1"/>
        <v>26.666666666666668</v>
      </c>
      <c r="H10" s="8">
        <v>1</v>
      </c>
      <c r="I10" s="8">
        <f t="shared" si="2"/>
        <v>10</v>
      </c>
      <c r="J10" s="8">
        <v>15</v>
      </c>
      <c r="K10" s="10">
        <f t="shared" si="3"/>
        <v>25</v>
      </c>
    </row>
    <row r="11" spans="1:15" x14ac:dyDescent="0.35">
      <c r="A11" s="5">
        <v>6340401111</v>
      </c>
      <c r="B11" s="5" t="s">
        <v>70</v>
      </c>
      <c r="C11" s="5" t="s">
        <v>115</v>
      </c>
      <c r="D11" s="8">
        <v>11</v>
      </c>
      <c r="E11" s="9">
        <f t="shared" si="0"/>
        <v>36.666666666666664</v>
      </c>
      <c r="F11" s="8">
        <v>2</v>
      </c>
      <c r="G11" s="10">
        <f t="shared" si="1"/>
        <v>6.666666666666667</v>
      </c>
      <c r="H11" s="8">
        <v>4</v>
      </c>
      <c r="I11" s="8">
        <f t="shared" si="2"/>
        <v>40</v>
      </c>
      <c r="J11" s="8">
        <v>17</v>
      </c>
      <c r="K11" s="10">
        <f t="shared" si="3"/>
        <v>28.333333333333332</v>
      </c>
    </row>
    <row r="12" spans="1:15" x14ac:dyDescent="0.35">
      <c r="A12" s="5">
        <v>6340401112</v>
      </c>
      <c r="B12" s="5" t="s">
        <v>135</v>
      </c>
      <c r="C12" s="5" t="s">
        <v>134</v>
      </c>
      <c r="D12" s="8">
        <v>12</v>
      </c>
      <c r="E12" s="9">
        <f t="shared" si="0"/>
        <v>40</v>
      </c>
      <c r="F12" s="8">
        <v>9</v>
      </c>
      <c r="G12" s="10">
        <f t="shared" si="1"/>
        <v>30</v>
      </c>
      <c r="H12" s="8">
        <v>4</v>
      </c>
      <c r="I12" s="8">
        <f t="shared" si="2"/>
        <v>40</v>
      </c>
      <c r="J12" s="8">
        <v>25</v>
      </c>
      <c r="K12" s="10">
        <f t="shared" si="3"/>
        <v>41.666666666666664</v>
      </c>
    </row>
    <row r="13" spans="1:15" x14ac:dyDescent="0.35">
      <c r="A13" s="5">
        <v>6340401113</v>
      </c>
      <c r="B13" s="5" t="s">
        <v>74</v>
      </c>
      <c r="C13" s="5" t="s">
        <v>73</v>
      </c>
      <c r="D13" s="8">
        <v>6</v>
      </c>
      <c r="E13" s="9">
        <f t="shared" si="0"/>
        <v>20</v>
      </c>
      <c r="F13" s="8">
        <v>5</v>
      </c>
      <c r="G13" s="10">
        <f t="shared" si="1"/>
        <v>16.666666666666668</v>
      </c>
      <c r="H13" s="8">
        <v>3</v>
      </c>
      <c r="I13" s="8">
        <f t="shared" si="2"/>
        <v>30</v>
      </c>
      <c r="J13" s="8">
        <v>14</v>
      </c>
      <c r="K13" s="10">
        <f t="shared" si="3"/>
        <v>23.333333333333332</v>
      </c>
    </row>
    <row r="14" spans="1:15" x14ac:dyDescent="0.35">
      <c r="A14" s="5">
        <v>6340401114</v>
      </c>
      <c r="B14" s="5" t="s">
        <v>48</v>
      </c>
      <c r="C14" s="5" t="s">
        <v>47</v>
      </c>
      <c r="D14" s="8">
        <v>7</v>
      </c>
      <c r="E14" s="9">
        <f t="shared" si="0"/>
        <v>23.333333333333332</v>
      </c>
      <c r="F14" s="8">
        <v>9</v>
      </c>
      <c r="G14" s="10">
        <f t="shared" si="1"/>
        <v>30</v>
      </c>
      <c r="H14" s="8">
        <v>2</v>
      </c>
      <c r="I14" s="8">
        <f t="shared" si="2"/>
        <v>20</v>
      </c>
      <c r="J14" s="8">
        <v>18</v>
      </c>
      <c r="K14" s="10">
        <f t="shared" si="3"/>
        <v>30</v>
      </c>
    </row>
    <row r="15" spans="1:15" x14ac:dyDescent="0.35">
      <c r="A15" s="5">
        <v>6341101101</v>
      </c>
      <c r="B15" s="5" t="s">
        <v>88</v>
      </c>
      <c r="C15" s="5" t="s">
        <v>87</v>
      </c>
      <c r="D15" s="8">
        <v>7</v>
      </c>
      <c r="E15" s="9">
        <f t="shared" si="0"/>
        <v>23.333333333333332</v>
      </c>
      <c r="F15" s="8">
        <v>7</v>
      </c>
      <c r="G15" s="10">
        <f t="shared" si="1"/>
        <v>23.333333333333332</v>
      </c>
      <c r="H15" s="8">
        <v>3</v>
      </c>
      <c r="I15" s="8">
        <f t="shared" si="2"/>
        <v>30</v>
      </c>
      <c r="J15" s="8">
        <v>17</v>
      </c>
      <c r="K15" s="10">
        <f t="shared" si="3"/>
        <v>28.333333333333332</v>
      </c>
    </row>
    <row r="16" spans="1:15" x14ac:dyDescent="0.35">
      <c r="A16" s="5">
        <v>6341101102</v>
      </c>
      <c r="B16" s="5" t="s">
        <v>139</v>
      </c>
      <c r="C16" s="5" t="s">
        <v>138</v>
      </c>
      <c r="D16" s="8">
        <v>10</v>
      </c>
      <c r="E16" s="9">
        <f t="shared" si="0"/>
        <v>33.333333333333336</v>
      </c>
      <c r="F16" s="8">
        <v>2</v>
      </c>
      <c r="G16" s="10">
        <f t="shared" si="1"/>
        <v>6.666666666666667</v>
      </c>
      <c r="H16" s="8">
        <v>1</v>
      </c>
      <c r="I16" s="8">
        <f t="shared" si="2"/>
        <v>10</v>
      </c>
      <c r="J16" s="8">
        <v>13</v>
      </c>
      <c r="K16" s="10">
        <f t="shared" si="3"/>
        <v>21.666666666666668</v>
      </c>
    </row>
    <row r="17" spans="1:11" x14ac:dyDescent="0.35">
      <c r="A17" s="5">
        <v>6341101103</v>
      </c>
      <c r="B17" s="5" t="s">
        <v>66</v>
      </c>
      <c r="C17" s="5" t="s">
        <v>65</v>
      </c>
      <c r="D17" s="8">
        <v>9</v>
      </c>
      <c r="E17" s="9">
        <f t="shared" si="0"/>
        <v>30</v>
      </c>
      <c r="F17" s="8">
        <v>6</v>
      </c>
      <c r="G17" s="10">
        <f t="shared" si="1"/>
        <v>20</v>
      </c>
      <c r="H17" s="8">
        <v>3</v>
      </c>
      <c r="I17" s="8">
        <f t="shared" si="2"/>
        <v>30</v>
      </c>
      <c r="J17" s="8">
        <v>18</v>
      </c>
      <c r="K17" s="10">
        <f t="shared" si="3"/>
        <v>30</v>
      </c>
    </row>
    <row r="18" spans="1:11" x14ac:dyDescent="0.35">
      <c r="A18" s="5">
        <v>6341101104</v>
      </c>
      <c r="B18" s="5" t="s">
        <v>127</v>
      </c>
      <c r="C18" s="5" t="s">
        <v>126</v>
      </c>
      <c r="D18" s="8">
        <v>5</v>
      </c>
      <c r="E18" s="9">
        <f t="shared" si="0"/>
        <v>16.666666666666668</v>
      </c>
      <c r="F18" s="8">
        <v>3</v>
      </c>
      <c r="G18" s="10">
        <f t="shared" si="1"/>
        <v>10</v>
      </c>
      <c r="H18" s="8">
        <v>2</v>
      </c>
      <c r="I18" s="8">
        <f t="shared" si="2"/>
        <v>20</v>
      </c>
      <c r="J18" s="8">
        <v>10</v>
      </c>
      <c r="K18" s="10">
        <f t="shared" si="3"/>
        <v>16.666666666666668</v>
      </c>
    </row>
    <row r="19" spans="1:11" x14ac:dyDescent="0.35">
      <c r="A19" s="5">
        <v>6341101105</v>
      </c>
      <c r="B19" s="5" t="s">
        <v>125</v>
      </c>
      <c r="C19" s="5" t="s">
        <v>124</v>
      </c>
      <c r="D19" s="8">
        <v>9</v>
      </c>
      <c r="E19" s="9">
        <f t="shared" si="0"/>
        <v>30</v>
      </c>
      <c r="F19" s="8">
        <v>6</v>
      </c>
      <c r="G19" s="10">
        <f t="shared" si="1"/>
        <v>20</v>
      </c>
      <c r="H19" s="8">
        <v>3</v>
      </c>
      <c r="I19" s="8">
        <f t="shared" si="2"/>
        <v>30</v>
      </c>
      <c r="J19" s="8">
        <v>18</v>
      </c>
      <c r="K19" s="10">
        <f t="shared" si="3"/>
        <v>30</v>
      </c>
    </row>
    <row r="20" spans="1:11" x14ac:dyDescent="0.35">
      <c r="A20" s="5">
        <v>6341101107</v>
      </c>
      <c r="B20" s="5" t="s">
        <v>90</v>
      </c>
      <c r="C20" s="5" t="s">
        <v>89</v>
      </c>
      <c r="D20" s="8">
        <v>8</v>
      </c>
      <c r="E20" s="9">
        <f t="shared" si="0"/>
        <v>26.666666666666668</v>
      </c>
      <c r="F20" s="8">
        <v>11</v>
      </c>
      <c r="G20" s="10">
        <f t="shared" si="1"/>
        <v>36.666666666666664</v>
      </c>
      <c r="H20" s="8">
        <v>3</v>
      </c>
      <c r="I20" s="8">
        <f t="shared" si="2"/>
        <v>30</v>
      </c>
      <c r="J20" s="8">
        <v>22</v>
      </c>
      <c r="K20" s="10">
        <f t="shared" si="3"/>
        <v>36.666666666666664</v>
      </c>
    </row>
    <row r="21" spans="1:11" x14ac:dyDescent="0.35">
      <c r="A21" s="5">
        <v>6341101108</v>
      </c>
      <c r="B21" s="5" t="s">
        <v>117</v>
      </c>
      <c r="C21" s="5" t="s">
        <v>116</v>
      </c>
      <c r="D21" s="8">
        <v>8</v>
      </c>
      <c r="E21" s="9">
        <f t="shared" si="0"/>
        <v>26.666666666666668</v>
      </c>
      <c r="F21" s="8">
        <v>15</v>
      </c>
      <c r="G21" s="10">
        <f t="shared" si="1"/>
        <v>50</v>
      </c>
      <c r="H21" s="8">
        <v>6</v>
      </c>
      <c r="I21" s="8">
        <f t="shared" si="2"/>
        <v>60</v>
      </c>
      <c r="J21" s="8">
        <v>29</v>
      </c>
      <c r="K21" s="10">
        <f t="shared" si="3"/>
        <v>48.333333333333336</v>
      </c>
    </row>
    <row r="22" spans="1:11" x14ac:dyDescent="0.35">
      <c r="A22" s="5">
        <v>6341101110</v>
      </c>
      <c r="B22" s="5" t="s">
        <v>14</v>
      </c>
      <c r="C22" s="5" t="s">
        <v>13</v>
      </c>
      <c r="D22" s="8">
        <v>7</v>
      </c>
      <c r="E22" s="9">
        <f t="shared" si="0"/>
        <v>23.333333333333332</v>
      </c>
      <c r="F22" s="8">
        <v>5</v>
      </c>
      <c r="G22" s="10">
        <f t="shared" si="1"/>
        <v>16.666666666666668</v>
      </c>
      <c r="H22" s="8">
        <v>1</v>
      </c>
      <c r="I22" s="8">
        <f t="shared" si="2"/>
        <v>10</v>
      </c>
      <c r="J22" s="8">
        <v>13</v>
      </c>
      <c r="K22" s="10">
        <f t="shared" si="3"/>
        <v>21.666666666666668</v>
      </c>
    </row>
    <row r="23" spans="1:11" x14ac:dyDescent="0.35">
      <c r="A23" s="5">
        <v>6341101111</v>
      </c>
      <c r="B23" s="5" t="s">
        <v>94</v>
      </c>
      <c r="C23" s="5" t="s">
        <v>93</v>
      </c>
      <c r="D23" s="8">
        <v>5</v>
      </c>
      <c r="E23" s="9">
        <f t="shared" si="0"/>
        <v>16.666666666666668</v>
      </c>
      <c r="F23" s="8">
        <v>7</v>
      </c>
      <c r="G23" s="10">
        <f t="shared" si="1"/>
        <v>23.333333333333332</v>
      </c>
      <c r="H23" s="8">
        <v>2</v>
      </c>
      <c r="I23" s="8">
        <f t="shared" si="2"/>
        <v>20</v>
      </c>
      <c r="J23" s="8">
        <v>14</v>
      </c>
      <c r="K23" s="10">
        <f t="shared" si="3"/>
        <v>23.333333333333332</v>
      </c>
    </row>
    <row r="24" spans="1:11" x14ac:dyDescent="0.35">
      <c r="A24" s="5">
        <v>6341101112</v>
      </c>
      <c r="B24" s="5" t="s">
        <v>98</v>
      </c>
      <c r="C24" s="5" t="s">
        <v>97</v>
      </c>
      <c r="D24" s="8">
        <v>13</v>
      </c>
      <c r="E24" s="9">
        <f t="shared" si="0"/>
        <v>43.333333333333336</v>
      </c>
      <c r="F24" s="8">
        <v>17</v>
      </c>
      <c r="G24" s="10">
        <f t="shared" si="1"/>
        <v>56.666666666666664</v>
      </c>
      <c r="H24" s="8">
        <v>6</v>
      </c>
      <c r="I24" s="8">
        <f t="shared" si="2"/>
        <v>60</v>
      </c>
      <c r="J24" s="8">
        <v>36</v>
      </c>
      <c r="K24" s="10">
        <f t="shared" si="3"/>
        <v>60</v>
      </c>
    </row>
    <row r="25" spans="1:11" x14ac:dyDescent="0.35">
      <c r="A25" s="5">
        <v>6341101113</v>
      </c>
      <c r="B25" s="5" t="s">
        <v>76</v>
      </c>
      <c r="C25" s="5" t="s">
        <v>75</v>
      </c>
      <c r="D25" s="8">
        <v>5</v>
      </c>
      <c r="E25" s="9">
        <f t="shared" si="0"/>
        <v>16.666666666666668</v>
      </c>
      <c r="F25" s="8">
        <v>8</v>
      </c>
      <c r="G25" s="10">
        <f t="shared" si="1"/>
        <v>26.666666666666668</v>
      </c>
      <c r="H25" s="8">
        <v>4</v>
      </c>
      <c r="I25" s="8">
        <f t="shared" si="2"/>
        <v>40</v>
      </c>
      <c r="J25" s="8">
        <v>17</v>
      </c>
      <c r="K25" s="10">
        <f t="shared" si="3"/>
        <v>28.333333333333332</v>
      </c>
    </row>
    <row r="26" spans="1:11" x14ac:dyDescent="0.35">
      <c r="A26" s="5">
        <v>6341101114</v>
      </c>
      <c r="B26" s="5" t="s">
        <v>68</v>
      </c>
      <c r="C26" s="5" t="s">
        <v>67</v>
      </c>
      <c r="D26" s="8">
        <v>9</v>
      </c>
      <c r="E26" s="9">
        <f t="shared" si="0"/>
        <v>30</v>
      </c>
      <c r="F26" s="8">
        <v>7</v>
      </c>
      <c r="G26" s="10">
        <f t="shared" si="1"/>
        <v>23.333333333333332</v>
      </c>
      <c r="H26" s="8">
        <v>3</v>
      </c>
      <c r="I26" s="8">
        <f t="shared" si="2"/>
        <v>30</v>
      </c>
      <c r="J26" s="8">
        <v>19</v>
      </c>
      <c r="K26" s="10">
        <f t="shared" si="3"/>
        <v>31.666666666666668</v>
      </c>
    </row>
    <row r="27" spans="1:11" x14ac:dyDescent="0.35">
      <c r="A27" s="5">
        <v>6341101115</v>
      </c>
      <c r="B27" s="5" t="s">
        <v>80</v>
      </c>
      <c r="C27" s="5" t="s">
        <v>79</v>
      </c>
      <c r="D27" s="8">
        <v>14</v>
      </c>
      <c r="E27" s="9">
        <f t="shared" si="0"/>
        <v>46.666666666666664</v>
      </c>
      <c r="F27" s="8">
        <v>6</v>
      </c>
      <c r="G27" s="10">
        <f t="shared" si="1"/>
        <v>20</v>
      </c>
      <c r="H27" s="8">
        <v>4</v>
      </c>
      <c r="I27" s="8">
        <f t="shared" si="2"/>
        <v>40</v>
      </c>
      <c r="J27" s="8">
        <v>24</v>
      </c>
      <c r="K27" s="10">
        <f t="shared" si="3"/>
        <v>40</v>
      </c>
    </row>
    <row r="28" spans="1:11" x14ac:dyDescent="0.35">
      <c r="A28" s="5">
        <v>6341102101</v>
      </c>
      <c r="B28" s="5" t="s">
        <v>114</v>
      </c>
      <c r="C28" s="5" t="s">
        <v>113</v>
      </c>
      <c r="D28" s="8">
        <v>13</v>
      </c>
      <c r="E28" s="9">
        <f t="shared" si="0"/>
        <v>43.333333333333336</v>
      </c>
      <c r="F28" s="8">
        <v>14</v>
      </c>
      <c r="G28" s="10">
        <f t="shared" si="1"/>
        <v>46.666666666666664</v>
      </c>
      <c r="H28" s="8">
        <v>4</v>
      </c>
      <c r="I28" s="8">
        <f t="shared" si="2"/>
        <v>40</v>
      </c>
      <c r="J28" s="8">
        <v>31</v>
      </c>
      <c r="K28" s="10">
        <f t="shared" si="3"/>
        <v>51.666666666666664</v>
      </c>
    </row>
    <row r="29" spans="1:11" x14ac:dyDescent="0.35">
      <c r="A29" s="5">
        <v>6341102102</v>
      </c>
      <c r="B29" s="5" t="s">
        <v>112</v>
      </c>
      <c r="C29" s="5" t="s">
        <v>111</v>
      </c>
      <c r="D29" s="8">
        <v>11</v>
      </c>
      <c r="E29" s="9">
        <f t="shared" si="0"/>
        <v>36.666666666666664</v>
      </c>
      <c r="F29" s="8">
        <v>5</v>
      </c>
      <c r="G29" s="10">
        <f t="shared" si="1"/>
        <v>16.666666666666668</v>
      </c>
      <c r="H29" s="8">
        <v>2</v>
      </c>
      <c r="I29" s="8">
        <f t="shared" si="2"/>
        <v>20</v>
      </c>
      <c r="J29" s="8">
        <v>18</v>
      </c>
      <c r="K29" s="10">
        <f t="shared" si="3"/>
        <v>30</v>
      </c>
    </row>
    <row r="30" spans="1:11" x14ac:dyDescent="0.35">
      <c r="A30" s="5">
        <v>6341102104</v>
      </c>
      <c r="B30" s="5" t="s">
        <v>104</v>
      </c>
      <c r="C30" s="5" t="s">
        <v>103</v>
      </c>
      <c r="D30" s="8">
        <v>5</v>
      </c>
      <c r="E30" s="9">
        <f t="shared" si="0"/>
        <v>16.666666666666668</v>
      </c>
      <c r="F30" s="8">
        <v>2</v>
      </c>
      <c r="G30" s="10">
        <f t="shared" si="1"/>
        <v>6.666666666666667</v>
      </c>
      <c r="H30" s="8">
        <v>1</v>
      </c>
      <c r="I30" s="8">
        <f t="shared" si="2"/>
        <v>10</v>
      </c>
      <c r="J30" s="8">
        <v>8</v>
      </c>
      <c r="K30" s="10">
        <f t="shared" si="3"/>
        <v>13.333333333333334</v>
      </c>
    </row>
    <row r="31" spans="1:11" x14ac:dyDescent="0.35">
      <c r="A31" s="5">
        <v>6341102105</v>
      </c>
      <c r="B31" s="5" t="s">
        <v>110</v>
      </c>
      <c r="C31" s="5" t="s">
        <v>109</v>
      </c>
      <c r="D31" s="8">
        <v>6</v>
      </c>
      <c r="E31" s="9">
        <f t="shared" si="0"/>
        <v>20</v>
      </c>
      <c r="F31" s="8">
        <v>5</v>
      </c>
      <c r="G31" s="10">
        <f t="shared" si="1"/>
        <v>16.666666666666668</v>
      </c>
      <c r="H31" s="8">
        <v>1</v>
      </c>
      <c r="I31" s="8">
        <f t="shared" si="2"/>
        <v>10</v>
      </c>
      <c r="J31" s="8">
        <v>12</v>
      </c>
      <c r="K31" s="10">
        <f t="shared" si="3"/>
        <v>20</v>
      </c>
    </row>
    <row r="32" spans="1:11" x14ac:dyDescent="0.35">
      <c r="A32" s="5">
        <v>6341102106</v>
      </c>
      <c r="B32" s="5" t="s">
        <v>12</v>
      </c>
      <c r="C32" s="5" t="s">
        <v>11</v>
      </c>
      <c r="D32" s="8">
        <v>6</v>
      </c>
      <c r="E32" s="9">
        <f t="shared" si="0"/>
        <v>20</v>
      </c>
      <c r="F32" s="8">
        <v>2</v>
      </c>
      <c r="G32" s="10">
        <f t="shared" si="1"/>
        <v>6.666666666666667</v>
      </c>
      <c r="H32" s="8">
        <v>1</v>
      </c>
      <c r="I32" s="8">
        <f t="shared" si="2"/>
        <v>10</v>
      </c>
      <c r="J32" s="8">
        <v>9</v>
      </c>
      <c r="K32" s="10">
        <f t="shared" si="3"/>
        <v>15</v>
      </c>
    </row>
    <row r="33" spans="1:11" x14ac:dyDescent="0.35">
      <c r="A33" s="5">
        <v>6341102107</v>
      </c>
      <c r="B33" s="5" t="s">
        <v>121</v>
      </c>
      <c r="C33" s="5" t="s">
        <v>120</v>
      </c>
      <c r="D33" s="8">
        <v>8</v>
      </c>
      <c r="E33" s="9">
        <f t="shared" si="0"/>
        <v>26.666666666666668</v>
      </c>
      <c r="F33" s="8">
        <v>6</v>
      </c>
      <c r="G33" s="10">
        <f t="shared" si="1"/>
        <v>20</v>
      </c>
      <c r="H33" s="8">
        <v>3</v>
      </c>
      <c r="I33" s="8">
        <f t="shared" si="2"/>
        <v>30</v>
      </c>
      <c r="J33" s="8">
        <v>17</v>
      </c>
      <c r="K33" s="10">
        <f t="shared" si="3"/>
        <v>28.333333333333332</v>
      </c>
    </row>
    <row r="34" spans="1:11" x14ac:dyDescent="0.35">
      <c r="A34" s="5">
        <v>6341102108</v>
      </c>
      <c r="B34" s="5" t="s">
        <v>106</v>
      </c>
      <c r="C34" s="5" t="s">
        <v>105</v>
      </c>
      <c r="D34" s="8">
        <v>4</v>
      </c>
      <c r="E34" s="9">
        <f t="shared" si="0"/>
        <v>13.333333333333334</v>
      </c>
      <c r="F34" s="8">
        <v>2</v>
      </c>
      <c r="G34" s="10">
        <f t="shared" si="1"/>
        <v>6.666666666666667</v>
      </c>
      <c r="H34" s="8">
        <v>1</v>
      </c>
      <c r="I34" s="8">
        <f t="shared" si="2"/>
        <v>10</v>
      </c>
      <c r="J34" s="8">
        <v>7</v>
      </c>
      <c r="K34" s="10">
        <f t="shared" si="3"/>
        <v>11.666666666666666</v>
      </c>
    </row>
    <row r="35" spans="1:11" x14ac:dyDescent="0.35">
      <c r="A35" s="5">
        <v>6341102110</v>
      </c>
      <c r="B35" s="5" t="s">
        <v>123</v>
      </c>
      <c r="C35" s="5" t="s">
        <v>122</v>
      </c>
      <c r="D35" s="8">
        <v>7</v>
      </c>
      <c r="E35" s="9">
        <f t="shared" si="0"/>
        <v>23.333333333333332</v>
      </c>
      <c r="F35" s="8">
        <v>6</v>
      </c>
      <c r="G35" s="10">
        <f t="shared" si="1"/>
        <v>20</v>
      </c>
      <c r="H35" s="8">
        <v>1</v>
      </c>
      <c r="I35" s="8">
        <f t="shared" si="2"/>
        <v>10</v>
      </c>
      <c r="J35" s="8">
        <v>14</v>
      </c>
      <c r="K35" s="10">
        <f t="shared" si="3"/>
        <v>23.333333333333332</v>
      </c>
    </row>
    <row r="36" spans="1:11" x14ac:dyDescent="0.35">
      <c r="A36" s="5">
        <v>6341102111</v>
      </c>
      <c r="B36" s="5" t="s">
        <v>108</v>
      </c>
      <c r="C36" s="5" t="s">
        <v>107</v>
      </c>
      <c r="D36" s="8">
        <v>11</v>
      </c>
      <c r="E36" s="9">
        <f t="shared" si="0"/>
        <v>36.666666666666664</v>
      </c>
      <c r="F36" s="8">
        <v>6</v>
      </c>
      <c r="G36" s="10">
        <f t="shared" si="1"/>
        <v>20</v>
      </c>
      <c r="H36" s="8">
        <v>5</v>
      </c>
      <c r="I36" s="8">
        <f t="shared" si="2"/>
        <v>50</v>
      </c>
      <c r="J36" s="8">
        <v>22</v>
      </c>
      <c r="K36" s="10">
        <f t="shared" si="3"/>
        <v>36.666666666666664</v>
      </c>
    </row>
    <row r="37" spans="1:11" x14ac:dyDescent="0.35">
      <c r="A37" s="5">
        <v>6341103101</v>
      </c>
      <c r="B37" s="5" t="s">
        <v>10</v>
      </c>
      <c r="C37" s="5" t="s">
        <v>9</v>
      </c>
      <c r="D37" s="8">
        <v>7</v>
      </c>
      <c r="E37" s="9">
        <f t="shared" si="0"/>
        <v>23.333333333333332</v>
      </c>
      <c r="F37" s="8">
        <v>7</v>
      </c>
      <c r="G37" s="10">
        <f t="shared" si="1"/>
        <v>23.333333333333332</v>
      </c>
      <c r="H37" s="8">
        <v>4</v>
      </c>
      <c r="I37" s="8">
        <f t="shared" si="2"/>
        <v>40</v>
      </c>
      <c r="J37" s="8">
        <v>18</v>
      </c>
      <c r="K37" s="10">
        <f t="shared" si="3"/>
        <v>30</v>
      </c>
    </row>
    <row r="38" spans="1:11" x14ac:dyDescent="0.35">
      <c r="A38" s="5">
        <v>6341103102</v>
      </c>
      <c r="B38" s="5" t="s">
        <v>16</v>
      </c>
      <c r="C38" s="5" t="s">
        <v>15</v>
      </c>
      <c r="D38" s="8">
        <v>12</v>
      </c>
      <c r="E38" s="9">
        <f t="shared" si="0"/>
        <v>40</v>
      </c>
      <c r="F38" s="8">
        <v>9</v>
      </c>
      <c r="G38" s="10">
        <f t="shared" si="1"/>
        <v>30</v>
      </c>
      <c r="H38" s="8">
        <v>3</v>
      </c>
      <c r="I38" s="8">
        <f t="shared" si="2"/>
        <v>30</v>
      </c>
      <c r="J38" s="8">
        <v>24</v>
      </c>
      <c r="K38" s="10">
        <f t="shared" si="3"/>
        <v>40</v>
      </c>
    </row>
    <row r="39" spans="1:11" x14ac:dyDescent="0.35">
      <c r="A39" s="5">
        <v>6341103103</v>
      </c>
      <c r="B39" s="5" t="s">
        <v>34</v>
      </c>
      <c r="C39" s="5" t="s">
        <v>33</v>
      </c>
      <c r="D39" s="8">
        <v>9</v>
      </c>
      <c r="E39" s="9">
        <f t="shared" si="0"/>
        <v>30</v>
      </c>
      <c r="F39" s="8">
        <v>10</v>
      </c>
      <c r="G39" s="10">
        <f t="shared" si="1"/>
        <v>33.333333333333336</v>
      </c>
      <c r="H39" s="8">
        <v>3</v>
      </c>
      <c r="I39" s="8">
        <f t="shared" si="2"/>
        <v>30</v>
      </c>
      <c r="J39" s="8">
        <v>22</v>
      </c>
      <c r="K39" s="10">
        <f t="shared" si="3"/>
        <v>36.666666666666664</v>
      </c>
    </row>
    <row r="40" spans="1:11" x14ac:dyDescent="0.35">
      <c r="A40" s="5">
        <v>6341103106</v>
      </c>
      <c r="B40" s="5" t="s">
        <v>32</v>
      </c>
      <c r="C40" s="5" t="s">
        <v>31</v>
      </c>
      <c r="D40" s="8">
        <v>6</v>
      </c>
      <c r="E40" s="9">
        <f t="shared" si="0"/>
        <v>20</v>
      </c>
      <c r="F40" s="8">
        <v>5</v>
      </c>
      <c r="G40" s="10">
        <f t="shared" si="1"/>
        <v>16.666666666666668</v>
      </c>
      <c r="H40" s="8">
        <v>3</v>
      </c>
      <c r="I40" s="8">
        <f t="shared" si="2"/>
        <v>30</v>
      </c>
      <c r="J40" s="8">
        <v>14</v>
      </c>
      <c r="K40" s="10">
        <f t="shared" si="3"/>
        <v>23.333333333333332</v>
      </c>
    </row>
    <row r="41" spans="1:11" x14ac:dyDescent="0.35">
      <c r="A41" s="5">
        <v>6341103108</v>
      </c>
      <c r="B41" s="5" t="s">
        <v>38</v>
      </c>
      <c r="C41" s="5" t="s">
        <v>37</v>
      </c>
      <c r="D41" s="8">
        <v>5</v>
      </c>
      <c r="E41" s="9">
        <f t="shared" si="0"/>
        <v>16.666666666666668</v>
      </c>
      <c r="F41" s="8">
        <v>6</v>
      </c>
      <c r="G41" s="10">
        <f t="shared" si="1"/>
        <v>20</v>
      </c>
      <c r="H41" s="8">
        <v>0</v>
      </c>
      <c r="I41" s="8">
        <f t="shared" si="2"/>
        <v>0</v>
      </c>
      <c r="J41" s="8">
        <v>11</v>
      </c>
      <c r="K41" s="10">
        <f t="shared" si="3"/>
        <v>18.333333333333332</v>
      </c>
    </row>
    <row r="42" spans="1:11" x14ac:dyDescent="0.35">
      <c r="A42" s="5">
        <v>6341103109</v>
      </c>
      <c r="B42" s="5" t="s">
        <v>44</v>
      </c>
      <c r="C42" s="5" t="s">
        <v>43</v>
      </c>
      <c r="D42" s="8">
        <v>15</v>
      </c>
      <c r="E42" s="9">
        <f t="shared" si="0"/>
        <v>50</v>
      </c>
      <c r="F42" s="8">
        <v>11</v>
      </c>
      <c r="G42" s="10">
        <f t="shared" si="1"/>
        <v>36.666666666666664</v>
      </c>
      <c r="H42" s="8">
        <v>3</v>
      </c>
      <c r="I42" s="8">
        <f t="shared" si="2"/>
        <v>30</v>
      </c>
      <c r="J42" s="8">
        <v>29</v>
      </c>
      <c r="K42" s="10">
        <f t="shared" si="3"/>
        <v>48.333333333333336</v>
      </c>
    </row>
    <row r="43" spans="1:11" x14ac:dyDescent="0.35">
      <c r="A43" s="5">
        <v>6341103110</v>
      </c>
      <c r="B43" s="5" t="s">
        <v>8</v>
      </c>
      <c r="C43" s="5" t="s">
        <v>7</v>
      </c>
      <c r="D43" s="8">
        <v>11</v>
      </c>
      <c r="E43" s="9">
        <f t="shared" si="0"/>
        <v>36.666666666666664</v>
      </c>
      <c r="F43" s="8">
        <v>3</v>
      </c>
      <c r="G43" s="10">
        <f t="shared" si="1"/>
        <v>10</v>
      </c>
      <c r="H43" s="8">
        <v>2</v>
      </c>
      <c r="I43" s="8">
        <f t="shared" si="2"/>
        <v>20</v>
      </c>
      <c r="J43" s="8">
        <v>16</v>
      </c>
      <c r="K43" s="10">
        <f t="shared" si="3"/>
        <v>26.666666666666668</v>
      </c>
    </row>
    <row r="44" spans="1:11" x14ac:dyDescent="0.35">
      <c r="A44" s="5">
        <v>6341103111</v>
      </c>
      <c r="B44" s="5" t="s">
        <v>26</v>
      </c>
      <c r="C44" s="5" t="s">
        <v>25</v>
      </c>
      <c r="D44" s="8">
        <v>7</v>
      </c>
      <c r="E44" s="9">
        <f t="shared" si="0"/>
        <v>23.333333333333332</v>
      </c>
      <c r="F44" s="8">
        <v>9</v>
      </c>
      <c r="G44" s="10">
        <f t="shared" si="1"/>
        <v>30</v>
      </c>
      <c r="H44" s="8">
        <v>2</v>
      </c>
      <c r="I44" s="8">
        <f t="shared" si="2"/>
        <v>20</v>
      </c>
      <c r="J44" s="8">
        <v>18</v>
      </c>
      <c r="K44" s="10">
        <f t="shared" si="3"/>
        <v>30</v>
      </c>
    </row>
    <row r="45" spans="1:11" x14ac:dyDescent="0.35">
      <c r="A45" s="5">
        <v>6341103112</v>
      </c>
      <c r="B45" s="5" t="s">
        <v>40</v>
      </c>
      <c r="C45" s="5" t="s">
        <v>39</v>
      </c>
      <c r="D45" s="8">
        <v>5</v>
      </c>
      <c r="E45" s="9">
        <f t="shared" si="0"/>
        <v>16.666666666666668</v>
      </c>
      <c r="F45" s="8">
        <v>3</v>
      </c>
      <c r="G45" s="10">
        <f t="shared" si="1"/>
        <v>10</v>
      </c>
      <c r="H45" s="8">
        <v>1</v>
      </c>
      <c r="I45" s="8">
        <f t="shared" si="2"/>
        <v>10</v>
      </c>
      <c r="J45" s="8">
        <v>9</v>
      </c>
      <c r="K45" s="10">
        <f t="shared" si="3"/>
        <v>15</v>
      </c>
    </row>
    <row r="46" spans="1:11" x14ac:dyDescent="0.35">
      <c r="A46" s="5">
        <v>6341103115</v>
      </c>
      <c r="B46" s="5" t="s">
        <v>6</v>
      </c>
      <c r="C46" s="5" t="s">
        <v>5</v>
      </c>
      <c r="D46" s="8">
        <v>7</v>
      </c>
      <c r="E46" s="9">
        <f t="shared" si="0"/>
        <v>23.333333333333332</v>
      </c>
      <c r="F46" s="8">
        <v>5</v>
      </c>
      <c r="G46" s="10">
        <f t="shared" si="1"/>
        <v>16.666666666666668</v>
      </c>
      <c r="H46" s="8">
        <v>1</v>
      </c>
      <c r="I46" s="8">
        <f t="shared" si="2"/>
        <v>10</v>
      </c>
      <c r="J46" s="8">
        <v>13</v>
      </c>
      <c r="K46" s="10">
        <f t="shared" si="3"/>
        <v>21.666666666666668</v>
      </c>
    </row>
    <row r="47" spans="1:11" x14ac:dyDescent="0.35">
      <c r="A47" s="5">
        <v>6341103116</v>
      </c>
      <c r="B47" s="5" t="s">
        <v>36</v>
      </c>
      <c r="C47" s="5" t="s">
        <v>35</v>
      </c>
      <c r="D47" s="8">
        <v>7</v>
      </c>
      <c r="E47" s="9">
        <f t="shared" si="0"/>
        <v>23.333333333333332</v>
      </c>
      <c r="F47" s="8">
        <v>5</v>
      </c>
      <c r="G47" s="10">
        <f t="shared" si="1"/>
        <v>16.666666666666668</v>
      </c>
      <c r="H47" s="8">
        <v>2</v>
      </c>
      <c r="I47" s="8">
        <f t="shared" si="2"/>
        <v>20</v>
      </c>
      <c r="J47" s="8">
        <v>14</v>
      </c>
      <c r="K47" s="10">
        <f t="shared" si="3"/>
        <v>23.333333333333332</v>
      </c>
    </row>
    <row r="48" spans="1:11" x14ac:dyDescent="0.35">
      <c r="A48" s="5">
        <v>6341103117</v>
      </c>
      <c r="B48" s="5" t="s">
        <v>30</v>
      </c>
      <c r="C48" s="5" t="s">
        <v>29</v>
      </c>
      <c r="D48" s="8">
        <v>7</v>
      </c>
      <c r="E48" s="9">
        <f t="shared" si="0"/>
        <v>23.333333333333332</v>
      </c>
      <c r="F48" s="8">
        <v>2</v>
      </c>
      <c r="G48" s="10">
        <f t="shared" si="1"/>
        <v>6.666666666666667</v>
      </c>
      <c r="H48" s="8">
        <v>1</v>
      </c>
      <c r="I48" s="8">
        <f t="shared" si="2"/>
        <v>10</v>
      </c>
      <c r="J48" s="8">
        <v>10</v>
      </c>
      <c r="K48" s="10">
        <f t="shared" si="3"/>
        <v>16.666666666666668</v>
      </c>
    </row>
    <row r="49" spans="1:11" x14ac:dyDescent="0.35">
      <c r="A49" s="5">
        <v>6341103118</v>
      </c>
      <c r="B49" s="5" t="s">
        <v>18</v>
      </c>
      <c r="C49" s="5" t="s">
        <v>17</v>
      </c>
      <c r="D49" s="8">
        <v>7</v>
      </c>
      <c r="E49" s="9">
        <f t="shared" si="0"/>
        <v>23.333333333333332</v>
      </c>
      <c r="F49" s="8">
        <v>3</v>
      </c>
      <c r="G49" s="10">
        <f t="shared" si="1"/>
        <v>10</v>
      </c>
      <c r="H49" s="8">
        <v>3</v>
      </c>
      <c r="I49" s="8">
        <f t="shared" si="2"/>
        <v>30</v>
      </c>
      <c r="J49" s="8">
        <v>13</v>
      </c>
      <c r="K49" s="10">
        <f t="shared" si="3"/>
        <v>21.666666666666668</v>
      </c>
    </row>
    <row r="50" spans="1:11" x14ac:dyDescent="0.35">
      <c r="A50" s="5">
        <v>6341103119</v>
      </c>
      <c r="B50" s="5" t="s">
        <v>42</v>
      </c>
      <c r="C50" s="5" t="s">
        <v>41</v>
      </c>
      <c r="D50" s="8">
        <v>10</v>
      </c>
      <c r="E50" s="9">
        <f t="shared" si="0"/>
        <v>33.333333333333336</v>
      </c>
      <c r="F50" s="8">
        <v>6</v>
      </c>
      <c r="G50" s="10">
        <f t="shared" si="1"/>
        <v>20</v>
      </c>
      <c r="H50" s="8">
        <v>3</v>
      </c>
      <c r="I50" s="8">
        <f t="shared" si="2"/>
        <v>30</v>
      </c>
      <c r="J50" s="8">
        <v>19</v>
      </c>
      <c r="K50" s="10">
        <f t="shared" si="3"/>
        <v>31.666666666666668</v>
      </c>
    </row>
    <row r="51" spans="1:11" x14ac:dyDescent="0.35">
      <c r="A51" s="5">
        <v>6341103121</v>
      </c>
      <c r="B51" s="5" t="s">
        <v>46</v>
      </c>
      <c r="C51" s="5" t="s">
        <v>45</v>
      </c>
      <c r="D51" s="8">
        <v>11</v>
      </c>
      <c r="E51" s="9">
        <f t="shared" si="0"/>
        <v>36.666666666666664</v>
      </c>
      <c r="F51" s="8">
        <v>8</v>
      </c>
      <c r="G51" s="10">
        <f t="shared" si="1"/>
        <v>26.666666666666668</v>
      </c>
      <c r="H51" s="8">
        <v>3</v>
      </c>
      <c r="I51" s="8">
        <f t="shared" si="2"/>
        <v>30</v>
      </c>
      <c r="J51" s="8">
        <v>22</v>
      </c>
      <c r="K51" s="10">
        <f t="shared" si="3"/>
        <v>36.666666666666664</v>
      </c>
    </row>
    <row r="52" spans="1:11" x14ac:dyDescent="0.35">
      <c r="A52" s="5">
        <v>6341103122</v>
      </c>
      <c r="B52" s="5" t="s">
        <v>28</v>
      </c>
      <c r="C52" s="5" t="s">
        <v>27</v>
      </c>
      <c r="D52" s="8">
        <v>10</v>
      </c>
      <c r="E52" s="9">
        <f t="shared" si="0"/>
        <v>33.333333333333336</v>
      </c>
      <c r="F52" s="8">
        <v>2</v>
      </c>
      <c r="G52" s="10">
        <f t="shared" si="1"/>
        <v>6.666666666666667</v>
      </c>
      <c r="H52" s="8">
        <v>2</v>
      </c>
      <c r="I52" s="8">
        <f t="shared" si="2"/>
        <v>20</v>
      </c>
      <c r="J52" s="8">
        <v>14</v>
      </c>
      <c r="K52" s="10">
        <f t="shared" si="3"/>
        <v>23.333333333333332</v>
      </c>
    </row>
    <row r="53" spans="1:11" x14ac:dyDescent="0.35">
      <c r="A53" s="5">
        <v>6341103123</v>
      </c>
      <c r="B53" s="5" t="s">
        <v>4</v>
      </c>
      <c r="C53" s="5" t="s">
        <v>3</v>
      </c>
      <c r="D53" s="8">
        <v>10</v>
      </c>
      <c r="E53" s="9">
        <f t="shared" si="0"/>
        <v>33.333333333333336</v>
      </c>
      <c r="F53" s="8">
        <v>5</v>
      </c>
      <c r="G53" s="10">
        <f t="shared" si="1"/>
        <v>16.666666666666668</v>
      </c>
      <c r="H53" s="8">
        <v>1</v>
      </c>
      <c r="I53" s="8">
        <f t="shared" si="2"/>
        <v>10</v>
      </c>
      <c r="J53" s="8">
        <v>16</v>
      </c>
      <c r="K53" s="10">
        <f t="shared" si="3"/>
        <v>26.666666666666668</v>
      </c>
    </row>
    <row r="54" spans="1:11" x14ac:dyDescent="0.35">
      <c r="A54" s="5">
        <v>6341103124</v>
      </c>
      <c r="B54" s="5" t="s">
        <v>102</v>
      </c>
      <c r="C54" s="5" t="s">
        <v>101</v>
      </c>
      <c r="D54" s="8">
        <v>8</v>
      </c>
      <c r="E54" s="9">
        <f t="shared" si="0"/>
        <v>26.666666666666668</v>
      </c>
      <c r="F54" s="8">
        <v>4</v>
      </c>
      <c r="G54" s="10">
        <f t="shared" si="1"/>
        <v>13.333333333333334</v>
      </c>
      <c r="H54" s="8">
        <v>2</v>
      </c>
      <c r="I54" s="8">
        <f t="shared" si="2"/>
        <v>20</v>
      </c>
      <c r="J54" s="8">
        <v>14</v>
      </c>
      <c r="K54" s="10">
        <f t="shared" si="3"/>
        <v>23.333333333333332</v>
      </c>
    </row>
    <row r="55" spans="1:11" x14ac:dyDescent="0.35">
      <c r="A55" s="5">
        <v>6341103125</v>
      </c>
      <c r="B55" s="5" t="s">
        <v>20</v>
      </c>
      <c r="C55" s="5" t="s">
        <v>19</v>
      </c>
      <c r="D55" s="8">
        <v>7</v>
      </c>
      <c r="E55" s="9">
        <f t="shared" si="0"/>
        <v>23.333333333333332</v>
      </c>
      <c r="F55" s="8">
        <v>3</v>
      </c>
      <c r="G55" s="10">
        <f t="shared" si="1"/>
        <v>10</v>
      </c>
      <c r="H55" s="8">
        <v>0</v>
      </c>
      <c r="I55" s="8">
        <f t="shared" si="2"/>
        <v>0</v>
      </c>
      <c r="J55" s="8">
        <v>10</v>
      </c>
      <c r="K55" s="10">
        <f t="shared" si="3"/>
        <v>16.666666666666668</v>
      </c>
    </row>
    <row r="56" spans="1:11" x14ac:dyDescent="0.35">
      <c r="A56" s="5">
        <v>6361102101</v>
      </c>
      <c r="B56" s="5" t="s">
        <v>22</v>
      </c>
      <c r="C56" s="5" t="s">
        <v>21</v>
      </c>
      <c r="D56" s="8">
        <v>20</v>
      </c>
      <c r="E56" s="9">
        <f t="shared" si="0"/>
        <v>66.666666666666671</v>
      </c>
      <c r="F56" s="8">
        <v>18</v>
      </c>
      <c r="G56" s="10">
        <f t="shared" si="1"/>
        <v>60</v>
      </c>
      <c r="H56" s="8">
        <v>8</v>
      </c>
      <c r="I56" s="8">
        <f t="shared" si="2"/>
        <v>80</v>
      </c>
      <c r="J56" s="8">
        <v>46</v>
      </c>
      <c r="K56" s="10">
        <f t="shared" si="3"/>
        <v>76.666666666666671</v>
      </c>
    </row>
    <row r="57" spans="1:11" x14ac:dyDescent="0.35">
      <c r="A57" s="5">
        <v>6361102102</v>
      </c>
      <c r="B57" s="5" t="s">
        <v>100</v>
      </c>
      <c r="C57" s="5" t="s">
        <v>99</v>
      </c>
      <c r="D57" s="8">
        <v>10</v>
      </c>
      <c r="E57" s="9">
        <f t="shared" si="0"/>
        <v>33.333333333333336</v>
      </c>
      <c r="F57" s="8">
        <v>10</v>
      </c>
      <c r="G57" s="10">
        <f t="shared" si="1"/>
        <v>33.333333333333336</v>
      </c>
      <c r="H57" s="8">
        <v>5</v>
      </c>
      <c r="I57" s="8">
        <f t="shared" si="2"/>
        <v>50</v>
      </c>
      <c r="J57" s="8">
        <v>25</v>
      </c>
      <c r="K57" s="10">
        <f t="shared" si="3"/>
        <v>41.666666666666664</v>
      </c>
    </row>
    <row r="58" spans="1:11" x14ac:dyDescent="0.35">
      <c r="A58" s="5">
        <v>6361102103</v>
      </c>
      <c r="B58" s="5" t="s">
        <v>137</v>
      </c>
      <c r="C58" s="5" t="s">
        <v>136</v>
      </c>
      <c r="D58" s="8">
        <v>12</v>
      </c>
      <c r="E58" s="9">
        <f t="shared" si="0"/>
        <v>40</v>
      </c>
      <c r="F58" s="8">
        <v>15</v>
      </c>
      <c r="G58" s="10">
        <f t="shared" si="1"/>
        <v>50</v>
      </c>
      <c r="H58" s="8">
        <v>5</v>
      </c>
      <c r="I58" s="8">
        <f t="shared" si="2"/>
        <v>50</v>
      </c>
      <c r="J58" s="8">
        <v>32</v>
      </c>
      <c r="K58" s="10">
        <f t="shared" si="3"/>
        <v>53.333333333333336</v>
      </c>
    </row>
    <row r="59" spans="1:11" x14ac:dyDescent="0.35">
      <c r="A59" s="5">
        <v>6361102104</v>
      </c>
      <c r="B59" s="5" t="s">
        <v>133</v>
      </c>
      <c r="C59" s="5" t="s">
        <v>132</v>
      </c>
      <c r="D59" s="8">
        <v>9</v>
      </c>
      <c r="E59" s="9">
        <f t="shared" si="0"/>
        <v>30</v>
      </c>
      <c r="F59" s="8">
        <v>3</v>
      </c>
      <c r="G59" s="10">
        <f t="shared" si="1"/>
        <v>10</v>
      </c>
      <c r="H59" s="8">
        <v>2</v>
      </c>
      <c r="I59" s="8">
        <f t="shared" si="2"/>
        <v>20</v>
      </c>
      <c r="J59" s="8">
        <v>14</v>
      </c>
      <c r="K59" s="10">
        <f t="shared" si="3"/>
        <v>23.333333333333332</v>
      </c>
    </row>
    <row r="60" spans="1:11" x14ac:dyDescent="0.35">
      <c r="A60" s="5">
        <v>6361103101</v>
      </c>
      <c r="B60" s="5" t="s">
        <v>52</v>
      </c>
      <c r="C60" s="5" t="s">
        <v>51</v>
      </c>
      <c r="D60" s="8">
        <v>12</v>
      </c>
      <c r="E60" s="9">
        <f t="shared" si="0"/>
        <v>40</v>
      </c>
      <c r="F60" s="8">
        <v>5</v>
      </c>
      <c r="G60" s="10">
        <f t="shared" si="1"/>
        <v>16.666666666666668</v>
      </c>
      <c r="H60" s="8">
        <v>3</v>
      </c>
      <c r="I60" s="8">
        <f t="shared" si="2"/>
        <v>30</v>
      </c>
      <c r="J60" s="8">
        <v>20</v>
      </c>
      <c r="K60" s="10">
        <f t="shared" si="3"/>
        <v>33.333333333333336</v>
      </c>
    </row>
    <row r="61" spans="1:11" x14ac:dyDescent="0.35">
      <c r="A61" s="5">
        <v>6361103103</v>
      </c>
      <c r="B61" s="5" t="s">
        <v>50</v>
      </c>
      <c r="C61" s="5" t="s">
        <v>49</v>
      </c>
      <c r="D61" s="8">
        <v>8</v>
      </c>
      <c r="E61" s="9">
        <f t="shared" si="0"/>
        <v>26.666666666666668</v>
      </c>
      <c r="F61" s="8">
        <v>2</v>
      </c>
      <c r="G61" s="10">
        <f t="shared" si="1"/>
        <v>6.666666666666667</v>
      </c>
      <c r="H61" s="8">
        <v>0</v>
      </c>
      <c r="I61" s="8">
        <f t="shared" si="2"/>
        <v>0</v>
      </c>
      <c r="J61" s="8">
        <v>10</v>
      </c>
      <c r="K61" s="10">
        <f t="shared" si="3"/>
        <v>16.666666666666668</v>
      </c>
    </row>
    <row r="62" spans="1:11" x14ac:dyDescent="0.35">
      <c r="A62" s="5">
        <v>6361103104</v>
      </c>
      <c r="B62" s="5" t="s">
        <v>58</v>
      </c>
      <c r="C62" s="5" t="s">
        <v>57</v>
      </c>
      <c r="D62" s="8">
        <v>12</v>
      </c>
      <c r="E62" s="9">
        <f t="shared" si="0"/>
        <v>40</v>
      </c>
      <c r="F62" s="8">
        <v>4</v>
      </c>
      <c r="G62" s="10">
        <f t="shared" si="1"/>
        <v>13.333333333333334</v>
      </c>
      <c r="H62" s="8">
        <v>4</v>
      </c>
      <c r="I62" s="8">
        <f t="shared" si="2"/>
        <v>40</v>
      </c>
      <c r="J62" s="8">
        <v>20</v>
      </c>
      <c r="K62" s="10">
        <f t="shared" si="3"/>
        <v>33.333333333333336</v>
      </c>
    </row>
    <row r="63" spans="1:11" x14ac:dyDescent="0.35">
      <c r="A63" s="5">
        <v>6361103106</v>
      </c>
      <c r="B63" s="5" t="s">
        <v>82</v>
      </c>
      <c r="C63" s="5" t="s">
        <v>81</v>
      </c>
      <c r="D63" s="8">
        <v>6</v>
      </c>
      <c r="E63" s="9">
        <f t="shared" si="0"/>
        <v>20</v>
      </c>
      <c r="F63" s="8">
        <v>2</v>
      </c>
      <c r="G63" s="10">
        <f t="shared" si="1"/>
        <v>6.666666666666667</v>
      </c>
      <c r="H63" s="8">
        <v>3</v>
      </c>
      <c r="I63" s="8">
        <f t="shared" si="2"/>
        <v>30</v>
      </c>
      <c r="J63" s="8">
        <v>11</v>
      </c>
      <c r="K63" s="10">
        <f t="shared" si="3"/>
        <v>18.333333333333332</v>
      </c>
    </row>
    <row r="64" spans="1:11" x14ac:dyDescent="0.35">
      <c r="A64" s="5">
        <v>6361103107</v>
      </c>
      <c r="B64" s="5" t="s">
        <v>70</v>
      </c>
      <c r="C64" s="5" t="s">
        <v>69</v>
      </c>
      <c r="D64" s="8">
        <v>9</v>
      </c>
      <c r="E64" s="9">
        <f t="shared" si="0"/>
        <v>30</v>
      </c>
      <c r="F64" s="8">
        <v>3</v>
      </c>
      <c r="G64" s="10">
        <f t="shared" si="1"/>
        <v>10</v>
      </c>
      <c r="H64" s="8">
        <v>0</v>
      </c>
      <c r="I64" s="8">
        <f t="shared" si="2"/>
        <v>0</v>
      </c>
      <c r="J64" s="8">
        <v>12</v>
      </c>
      <c r="K64" s="10">
        <f t="shared" si="3"/>
        <v>20</v>
      </c>
    </row>
    <row r="65" spans="1:11" x14ac:dyDescent="0.35">
      <c r="A65" s="5">
        <v>6361103108</v>
      </c>
      <c r="B65" s="5" t="s">
        <v>84</v>
      </c>
      <c r="C65" s="5" t="s">
        <v>83</v>
      </c>
      <c r="D65" s="8">
        <v>5</v>
      </c>
      <c r="E65" s="9">
        <f t="shared" si="0"/>
        <v>16.666666666666668</v>
      </c>
      <c r="F65" s="8">
        <v>4</v>
      </c>
      <c r="G65" s="10">
        <f t="shared" si="1"/>
        <v>13.333333333333334</v>
      </c>
      <c r="H65" s="8">
        <v>1</v>
      </c>
      <c r="I65" s="8">
        <f t="shared" si="2"/>
        <v>10</v>
      </c>
      <c r="J65" s="8">
        <v>10</v>
      </c>
      <c r="K65" s="10">
        <f t="shared" si="3"/>
        <v>16.666666666666668</v>
      </c>
    </row>
    <row r="66" spans="1:11" x14ac:dyDescent="0.35">
      <c r="A66" s="5">
        <v>6361103109</v>
      </c>
      <c r="B66" s="5" t="s">
        <v>56</v>
      </c>
      <c r="C66" s="5" t="s">
        <v>55</v>
      </c>
      <c r="D66" s="8">
        <v>8</v>
      </c>
      <c r="E66" s="9">
        <f t="shared" ref="E66:E69" si="4">D66*100/30</f>
        <v>26.666666666666668</v>
      </c>
      <c r="F66" s="8">
        <v>7</v>
      </c>
      <c r="G66" s="10">
        <f t="shared" ref="G66:G69" si="5">F66*100/30</f>
        <v>23.333333333333332</v>
      </c>
      <c r="H66" s="8">
        <v>2</v>
      </c>
      <c r="I66" s="8">
        <f t="shared" ref="I66:I69" si="6">H66*100/10</f>
        <v>20</v>
      </c>
      <c r="J66" s="8">
        <v>17</v>
      </c>
      <c r="K66" s="10">
        <f t="shared" ref="K66:K69" si="7">J66*100/60</f>
        <v>28.333333333333332</v>
      </c>
    </row>
    <row r="67" spans="1:11" x14ac:dyDescent="0.35">
      <c r="A67" s="5">
        <v>6361103110</v>
      </c>
      <c r="B67" s="5" t="s">
        <v>54</v>
      </c>
      <c r="C67" s="5" t="s">
        <v>53</v>
      </c>
      <c r="D67" s="8">
        <v>11</v>
      </c>
      <c r="E67" s="9">
        <f t="shared" si="4"/>
        <v>36.666666666666664</v>
      </c>
      <c r="F67" s="8">
        <v>6</v>
      </c>
      <c r="G67" s="10">
        <f t="shared" si="5"/>
        <v>20</v>
      </c>
      <c r="H67" s="8">
        <v>4</v>
      </c>
      <c r="I67" s="8">
        <f t="shared" si="6"/>
        <v>40</v>
      </c>
      <c r="J67" s="8">
        <v>21</v>
      </c>
      <c r="K67" s="10">
        <f t="shared" si="7"/>
        <v>35</v>
      </c>
    </row>
    <row r="68" spans="1:11" x14ac:dyDescent="0.35">
      <c r="A68" s="5">
        <v>6361103111</v>
      </c>
      <c r="B68" s="5" t="s">
        <v>60</v>
      </c>
      <c r="C68" s="5" t="s">
        <v>59</v>
      </c>
      <c r="D68" s="8">
        <v>6</v>
      </c>
      <c r="E68" s="9">
        <f t="shared" si="4"/>
        <v>20</v>
      </c>
      <c r="F68" s="8">
        <v>3</v>
      </c>
      <c r="G68" s="10">
        <f t="shared" si="5"/>
        <v>10</v>
      </c>
      <c r="H68" s="8">
        <v>1</v>
      </c>
      <c r="I68" s="8">
        <f t="shared" si="6"/>
        <v>10</v>
      </c>
      <c r="J68" s="8">
        <v>10</v>
      </c>
      <c r="K68" s="10">
        <f t="shared" si="7"/>
        <v>16.666666666666668</v>
      </c>
    </row>
    <row r="69" spans="1:11" x14ac:dyDescent="0.35">
      <c r="A69" s="5">
        <v>6361103112</v>
      </c>
      <c r="B69" s="5" t="s">
        <v>119</v>
      </c>
      <c r="C69" s="5" t="s">
        <v>118</v>
      </c>
      <c r="D69" s="8">
        <v>6</v>
      </c>
      <c r="E69" s="9">
        <f t="shared" si="4"/>
        <v>20</v>
      </c>
      <c r="F69" s="8">
        <v>3</v>
      </c>
      <c r="G69" s="10">
        <f t="shared" si="5"/>
        <v>10</v>
      </c>
      <c r="H69" s="8">
        <v>4</v>
      </c>
      <c r="I69" s="8">
        <f t="shared" si="6"/>
        <v>40</v>
      </c>
      <c r="J69" s="8">
        <v>13</v>
      </c>
      <c r="K69" s="10">
        <f t="shared" si="7"/>
        <v>21.666666666666668</v>
      </c>
    </row>
    <row r="70" spans="1:11" x14ac:dyDescent="0.35">
      <c r="A70" s="27" t="s">
        <v>145</v>
      </c>
      <c r="B70" s="27"/>
      <c r="C70" s="27"/>
      <c r="D70" s="25">
        <f>AVERAGE(D2:D69)</f>
        <v>8.5441176470588243</v>
      </c>
      <c r="E70" s="26"/>
      <c r="F70" s="25">
        <f>AVERAGE(F2:F69)</f>
        <v>6.2941176470588234</v>
      </c>
      <c r="G70" s="26"/>
      <c r="H70" s="25">
        <f>AVERAGE(H2:H69)</f>
        <v>2.5441176470588234</v>
      </c>
      <c r="I70" s="26"/>
      <c r="J70" s="25">
        <f>AVERAGE(J2:J69)</f>
        <v>17.382352941176471</v>
      </c>
      <c r="K70" s="26"/>
    </row>
    <row r="71" spans="1:11" x14ac:dyDescent="0.35">
      <c r="A71" s="27" t="s">
        <v>146</v>
      </c>
      <c r="B71" s="27"/>
      <c r="C71" s="27"/>
      <c r="D71" s="25">
        <f>STDEV(D2:D69)</f>
        <v>2.9342741660374845</v>
      </c>
      <c r="E71" s="26"/>
      <c r="F71" s="25">
        <f>STDEV(F2:F69)</f>
        <v>3.6856268772747334</v>
      </c>
      <c r="G71" s="26"/>
      <c r="H71" s="25">
        <f>STDEV(H2:H69)</f>
        <v>1.5969544104130415</v>
      </c>
      <c r="I71" s="26"/>
      <c r="J71" s="25">
        <f>STDEV(J2:J69)</f>
        <v>6.9947302376470475</v>
      </c>
      <c r="K71" s="26"/>
    </row>
    <row r="72" spans="1:11" x14ac:dyDescent="0.35">
      <c r="A72" s="27" t="s">
        <v>147</v>
      </c>
      <c r="B72" s="27"/>
      <c r="C72" s="27"/>
      <c r="D72" s="26">
        <f>MAX(D2:D69)</f>
        <v>20</v>
      </c>
      <c r="E72" s="26"/>
      <c r="F72" s="26">
        <f>MAX(F2:F69)</f>
        <v>18</v>
      </c>
      <c r="G72" s="26"/>
      <c r="H72" s="26">
        <f>MAX(H2:H69)</f>
        <v>8</v>
      </c>
      <c r="I72" s="26"/>
      <c r="J72" s="26">
        <f>MAX(J2:J69)</f>
        <v>46</v>
      </c>
      <c r="K72" s="26"/>
    </row>
    <row r="73" spans="1:11" x14ac:dyDescent="0.35">
      <c r="A73" s="27" t="s">
        <v>148</v>
      </c>
      <c r="B73" s="27"/>
      <c r="C73" s="27"/>
      <c r="D73" s="26">
        <f>MIN(D2:D69)</f>
        <v>4</v>
      </c>
      <c r="E73" s="26"/>
      <c r="F73" s="26">
        <f>MIN(F2:F69)</f>
        <v>2</v>
      </c>
      <c r="G73" s="26"/>
      <c r="H73" s="26">
        <f>MIN(H2:H69)</f>
        <v>0</v>
      </c>
      <c r="I73" s="26"/>
      <c r="J73" s="26">
        <f>MIN(J2:J69)</f>
        <v>7</v>
      </c>
      <c r="K73" s="26"/>
    </row>
    <row r="74" spans="1:11" x14ac:dyDescent="0.35">
      <c r="A74" s="7" t="s">
        <v>149</v>
      </c>
    </row>
  </sheetData>
  <mergeCells count="4">
    <mergeCell ref="A70:C70"/>
    <mergeCell ref="A71:C71"/>
    <mergeCell ref="A72:C72"/>
    <mergeCell ref="A73:C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ผู้เข้าสอบทั้งหมด</vt:lpstr>
      <vt:lpstr>เฉพาะผู้ส่งข้อสอบ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modified xsi:type="dcterms:W3CDTF">2020-08-05T07:27:09Z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2020-07-24T08:55:03+07:00</dcterms:created>
  <dcterms:modified xsi:type="dcterms:W3CDTF">2020-07-24T08:55:03+07:00</dcterms:modified>
  <cp:revision>0</cp:revision>
</cp:coreProperties>
</file>